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ristina\Desktop\FINANCIJSKI_IZVJEŠTAJ_01.01.2025.-30.06.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19200" windowHeight="1149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F340" i="9"/>
  <c r="E340" i="9"/>
  <c r="B340" i="9" s="1"/>
  <c r="F339" i="9"/>
  <c r="F338" i="9"/>
  <c r="F337" i="9"/>
  <c r="F336" i="9"/>
  <c r="H335" i="9"/>
  <c r="E335" i="9" s="1"/>
  <c r="B335" i="9" s="1"/>
  <c r="G335" i="9"/>
  <c r="F335" i="9"/>
  <c r="F334" i="9"/>
  <c r="H333" i="9"/>
  <c r="E333" i="9" s="1"/>
  <c r="B333" i="9" s="1"/>
  <c r="G333" i="9"/>
  <c r="F333" i="9"/>
  <c r="H332" i="9"/>
  <c r="G332" i="9"/>
  <c r="F332" i="9"/>
  <c r="E332" i="9"/>
  <c r="B332" i="9" s="1"/>
  <c r="H331" i="9"/>
  <c r="E331" i="9" s="1"/>
  <c r="B331" i="9" s="1"/>
  <c r="G331" i="9"/>
  <c r="F331" i="9"/>
  <c r="H330" i="9"/>
  <c r="G330" i="9"/>
  <c r="F330" i="9"/>
  <c r="E330" i="9"/>
  <c r="B330" i="9" s="1"/>
  <c r="H329" i="9"/>
  <c r="G329" i="9"/>
  <c r="F329" i="9"/>
  <c r="E329" i="9"/>
  <c r="B329" i="9" s="1"/>
  <c r="H328" i="9"/>
  <c r="E328" i="9" s="1"/>
  <c r="G328" i="9"/>
  <c r="F328" i="9"/>
  <c r="B328" i="9"/>
  <c r="H327" i="9"/>
  <c r="G327" i="9"/>
  <c r="F327" i="9"/>
  <c r="E327" i="9"/>
  <c r="B327" i="9" s="1"/>
  <c r="H326" i="9"/>
  <c r="G326" i="9"/>
  <c r="F326" i="9"/>
  <c r="H325" i="9"/>
  <c r="G325" i="9"/>
  <c r="F325" i="9"/>
  <c r="E325" i="9"/>
  <c r="B325" i="9" s="1"/>
  <c r="H324" i="9"/>
  <c r="G324" i="9"/>
  <c r="F324" i="9"/>
  <c r="H323" i="9"/>
  <c r="G323" i="9"/>
  <c r="F323" i="9"/>
  <c r="E323" i="9"/>
  <c r="B323" i="9" s="1"/>
  <c r="H322" i="9"/>
  <c r="G322" i="9"/>
  <c r="F322" i="9"/>
  <c r="H321" i="9"/>
  <c r="G321" i="9"/>
  <c r="F321" i="9"/>
  <c r="E321" i="9"/>
  <c r="B321" i="9" s="1"/>
  <c r="H320" i="9"/>
  <c r="G320" i="9"/>
  <c r="F320" i="9"/>
  <c r="H319" i="9"/>
  <c r="G319" i="9"/>
  <c r="F319" i="9"/>
  <c r="E319" i="9"/>
  <c r="B319" i="9" s="1"/>
  <c r="H318" i="9"/>
  <c r="E318" i="9" s="1"/>
  <c r="G318" i="9"/>
  <c r="F318" i="9"/>
  <c r="B318" i="9"/>
  <c r="H317" i="9"/>
  <c r="G317" i="9"/>
  <c r="F317" i="9"/>
  <c r="E317" i="9"/>
  <c r="B317" i="9" s="1"/>
  <c r="F316" i="9"/>
  <c r="F315" i="9"/>
  <c r="F314" i="9"/>
  <c r="H313" i="9"/>
  <c r="G313" i="9"/>
  <c r="F313" i="9"/>
  <c r="E313" i="9"/>
  <c r="B313" i="9" s="1"/>
  <c r="H312" i="9"/>
  <c r="E312" i="9" s="1"/>
  <c r="G312" i="9"/>
  <c r="F312" i="9"/>
  <c r="H311" i="9"/>
  <c r="G311" i="9"/>
  <c r="F311" i="9"/>
  <c r="E311" i="9"/>
  <c r="B311" i="9" s="1"/>
  <c r="F310" i="9"/>
  <c r="F309" i="9"/>
  <c r="F308" i="9"/>
  <c r="H307" i="9"/>
  <c r="E307" i="9" s="1"/>
  <c r="B307" i="9" s="1"/>
  <c r="G307" i="9"/>
  <c r="F307" i="9"/>
  <c r="F306" i="9"/>
  <c r="H305" i="9"/>
  <c r="G305" i="9"/>
  <c r="F305" i="9"/>
  <c r="E305" i="9"/>
  <c r="B305" i="9" s="1"/>
  <c r="H304" i="9"/>
  <c r="E304" i="9" s="1"/>
  <c r="G304" i="9"/>
  <c r="F304" i="9"/>
  <c r="B304" i="9"/>
  <c r="H303" i="9"/>
  <c r="G303" i="9"/>
  <c r="F303" i="9"/>
  <c r="E303" i="9"/>
  <c r="B303" i="9" s="1"/>
  <c r="F302" i="9"/>
  <c r="F301" i="9"/>
  <c r="F300" i="9"/>
  <c r="F299" i="9"/>
  <c r="F297" i="9"/>
  <c r="L296" i="9"/>
  <c r="H296" i="9"/>
  <c r="F296" i="9"/>
  <c r="F295" i="9"/>
  <c r="I294" i="9"/>
  <c r="E294" i="9" s="1"/>
  <c r="B294" i="9" s="1"/>
  <c r="H294" i="9"/>
  <c r="F294" i="9"/>
  <c r="E293" i="9"/>
  <c r="M292" i="9"/>
  <c r="L292" i="9"/>
  <c r="F292" i="9" s="1"/>
  <c r="E292" i="9"/>
  <c r="B292" i="9" s="1"/>
  <c r="M291" i="9"/>
  <c r="L291" i="9"/>
  <c r="F291" i="9"/>
  <c r="E291" i="9"/>
  <c r="B291" i="9"/>
  <c r="M290" i="9"/>
  <c r="L290" i="9"/>
  <c r="F290" i="9" s="1"/>
  <c r="E290" i="9"/>
  <c r="B290" i="9" s="1"/>
  <c r="M289" i="9"/>
  <c r="L289" i="9"/>
  <c r="F289" i="9"/>
  <c r="E289" i="9"/>
  <c r="B289" i="9"/>
  <c r="M288" i="9"/>
  <c r="L288" i="9"/>
  <c r="F288" i="9" s="1"/>
  <c r="E288" i="9"/>
  <c r="B288" i="9" s="1"/>
  <c r="M287" i="9"/>
  <c r="L287" i="9"/>
  <c r="F287" i="9"/>
  <c r="E287" i="9"/>
  <c r="B287" i="9"/>
  <c r="M286" i="9"/>
  <c r="L286" i="9"/>
  <c r="F286" i="9" s="1"/>
  <c r="E286" i="9"/>
  <c r="B286" i="9" s="1"/>
  <c r="M285" i="9"/>
  <c r="L285" i="9"/>
  <c r="F285" i="9"/>
  <c r="E285" i="9"/>
  <c r="B285" i="9"/>
  <c r="M284" i="9"/>
  <c r="L284" i="9"/>
  <c r="F284" i="9" s="1"/>
  <c r="E284" i="9"/>
  <c r="B284" i="9" s="1"/>
  <c r="M283" i="9"/>
  <c r="L283" i="9"/>
  <c r="F283" i="9"/>
  <c r="E283" i="9"/>
  <c r="B283" i="9"/>
  <c r="M282" i="9"/>
  <c r="L282" i="9"/>
  <c r="F282" i="9" s="1"/>
  <c r="E282" i="9"/>
  <c r="B282" i="9" s="1"/>
  <c r="M281" i="9"/>
  <c r="L281" i="9"/>
  <c r="F281" i="9"/>
  <c r="E281" i="9"/>
  <c r="B281" i="9"/>
  <c r="M280" i="9"/>
  <c r="L280" i="9"/>
  <c r="F280" i="9" s="1"/>
  <c r="E280" i="9"/>
  <c r="B280" i="9" s="1"/>
  <c r="M279" i="9"/>
  <c r="L279" i="9"/>
  <c r="F279" i="9"/>
  <c r="E279" i="9"/>
  <c r="B279" i="9"/>
  <c r="M278" i="9"/>
  <c r="L278" i="9"/>
  <c r="F278" i="9" s="1"/>
  <c r="E278" i="9"/>
  <c r="B278" i="9" s="1"/>
  <c r="M277" i="9"/>
  <c r="L277" i="9"/>
  <c r="F277" i="9"/>
  <c r="E277" i="9"/>
  <c r="B277" i="9"/>
  <c r="M276" i="9"/>
  <c r="L276" i="9"/>
  <c r="F276" i="9" s="1"/>
  <c r="E276" i="9"/>
  <c r="B276" i="9" s="1"/>
  <c r="M275" i="9"/>
  <c r="L275" i="9"/>
  <c r="F275" i="9"/>
  <c r="E275" i="9"/>
  <c r="B275" i="9"/>
  <c r="M274" i="9"/>
  <c r="L274" i="9"/>
  <c r="F274" i="9" s="1"/>
  <c r="E274" i="9"/>
  <c r="M273" i="9"/>
  <c r="L273" i="9"/>
  <c r="F273" i="9"/>
  <c r="E273" i="9"/>
  <c r="B273" i="9"/>
  <c r="M272" i="9"/>
  <c r="L272" i="9"/>
  <c r="F272" i="9" s="1"/>
  <c r="E272" i="9"/>
  <c r="M271" i="9"/>
  <c r="L271" i="9"/>
  <c r="F271" i="9"/>
  <c r="E271" i="9"/>
  <c r="B271" i="9"/>
  <c r="M270" i="9"/>
  <c r="L270" i="9"/>
  <c r="F270" i="9" s="1"/>
  <c r="E270" i="9"/>
  <c r="M269" i="9"/>
  <c r="L269" i="9"/>
  <c r="F269" i="9"/>
  <c r="E269" i="9"/>
  <c r="B269" i="9"/>
  <c r="M268" i="9"/>
  <c r="L268" i="9"/>
  <c r="F268" i="9" s="1"/>
  <c r="E268" i="9"/>
  <c r="M267" i="9"/>
  <c r="L267" i="9"/>
  <c r="F267" i="9"/>
  <c r="E267" i="9"/>
  <c r="B267" i="9"/>
  <c r="M266" i="9"/>
  <c r="L266" i="9"/>
  <c r="F266" i="9" s="1"/>
  <c r="E266" i="9"/>
  <c r="M265" i="9"/>
  <c r="L265" i="9"/>
  <c r="F265" i="9"/>
  <c r="E265" i="9"/>
  <c r="B265" i="9"/>
  <c r="M264" i="9"/>
  <c r="L264" i="9"/>
  <c r="F264" i="9" s="1"/>
  <c r="E264" i="9"/>
  <c r="M263" i="9"/>
  <c r="L263" i="9"/>
  <c r="F263" i="9"/>
  <c r="E263" i="9"/>
  <c r="B263" i="9"/>
  <c r="M262" i="9"/>
  <c r="L262" i="9"/>
  <c r="F262" i="9" s="1"/>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F256" i="9" s="1"/>
  <c r="E256" i="9"/>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F249" i="9"/>
  <c r="E249" i="9"/>
  <c r="B249" i="9"/>
  <c r="M248" i="9"/>
  <c r="L248" i="9"/>
  <c r="F248" i="9" s="1"/>
  <c r="E248" i="9"/>
  <c r="M247" i="9"/>
  <c r="L247" i="9"/>
  <c r="F247" i="9"/>
  <c r="E247" i="9"/>
  <c r="B247" i="9"/>
  <c r="M246" i="9"/>
  <c r="L246" i="9"/>
  <c r="F246" i="9" s="1"/>
  <c r="E246" i="9"/>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E172" i="9" s="1"/>
  <c r="G172" i="9"/>
  <c r="F172" i="9"/>
  <c r="H171" i="9"/>
  <c r="G171" i="9"/>
  <c r="F171" i="9"/>
  <c r="E171" i="9"/>
  <c r="B171" i="9" s="1"/>
  <c r="H170" i="9"/>
  <c r="E170" i="9" s="1"/>
  <c r="B170" i="9" s="1"/>
  <c r="G170" i="9"/>
  <c r="F170" i="9"/>
  <c r="H169" i="9"/>
  <c r="G169" i="9"/>
  <c r="F169" i="9"/>
  <c r="E169" i="9"/>
  <c r="B169" i="9" s="1"/>
  <c r="H168" i="9"/>
  <c r="E168" i="9" s="1"/>
  <c r="B168" i="9" s="1"/>
  <c r="G168" i="9"/>
  <c r="F168" i="9"/>
  <c r="H167" i="9"/>
  <c r="G167" i="9"/>
  <c r="F167" i="9"/>
  <c r="E167" i="9"/>
  <c r="B167" i="9" s="1"/>
  <c r="H166" i="9"/>
  <c r="E166" i="9" s="1"/>
  <c r="B166" i="9" s="1"/>
  <c r="G166" i="9"/>
  <c r="F166" i="9"/>
  <c r="H165" i="9"/>
  <c r="G165" i="9"/>
  <c r="F165" i="9"/>
  <c r="E165" i="9"/>
  <c r="B165" i="9" s="1"/>
  <c r="H164" i="9"/>
  <c r="E164" i="9" s="1"/>
  <c r="B164" i="9" s="1"/>
  <c r="G164" i="9"/>
  <c r="F164" i="9"/>
  <c r="H163" i="9"/>
  <c r="G163" i="9"/>
  <c r="F163" i="9"/>
  <c r="E163" i="9"/>
  <c r="B163" i="9" s="1"/>
  <c r="H162" i="9"/>
  <c r="E162" i="9" s="1"/>
  <c r="B162" i="9" s="1"/>
  <c r="G162" i="9"/>
  <c r="F162" i="9"/>
  <c r="H161" i="9"/>
  <c r="G161" i="9"/>
  <c r="F161" i="9"/>
  <c r="E161" i="9"/>
  <c r="B161" i="9" s="1"/>
  <c r="H160" i="9"/>
  <c r="E160" i="9" s="1"/>
  <c r="B160" i="9" s="1"/>
  <c r="G160" i="9"/>
  <c r="F160" i="9"/>
  <c r="H159" i="9"/>
  <c r="G159" i="9"/>
  <c r="F159" i="9"/>
  <c r="E159" i="9"/>
  <c r="B159" i="9" s="1"/>
  <c r="H158" i="9"/>
  <c r="E158" i="9" s="1"/>
  <c r="B158" i="9" s="1"/>
  <c r="G158" i="9"/>
  <c r="F158" i="9"/>
  <c r="H157" i="9"/>
  <c r="G157" i="9"/>
  <c r="F157" i="9"/>
  <c r="E157" i="9"/>
  <c r="B157" i="9" s="1"/>
  <c r="F156" i="9"/>
  <c r="H155" i="9"/>
  <c r="G155" i="9"/>
  <c r="F155" i="9"/>
  <c r="E155" i="9"/>
  <c r="B155" i="9" s="1"/>
  <c r="H154" i="9"/>
  <c r="E154" i="9" s="1"/>
  <c r="B154" i="9" s="1"/>
  <c r="G154" i="9"/>
  <c r="F154" i="9"/>
  <c r="H153" i="9"/>
  <c r="G153" i="9"/>
  <c r="F153" i="9"/>
  <c r="E153" i="9"/>
  <c r="B153" i="9" s="1"/>
  <c r="H152" i="9"/>
  <c r="E152" i="9" s="1"/>
  <c r="B152" i="9" s="1"/>
  <c r="G152" i="9"/>
  <c r="F152" i="9"/>
  <c r="H151" i="9"/>
  <c r="G151" i="9"/>
  <c r="F151" i="9"/>
  <c r="E151" i="9"/>
  <c r="B151" i="9" s="1"/>
  <c r="H150" i="9"/>
  <c r="E150" i="9" s="1"/>
  <c r="B150" i="9" s="1"/>
  <c r="G150" i="9"/>
  <c r="F150" i="9"/>
  <c r="H149" i="9"/>
  <c r="G149" i="9"/>
  <c r="F149" i="9"/>
  <c r="E149" i="9"/>
  <c r="B149" i="9" s="1"/>
  <c r="H148" i="9"/>
  <c r="E148" i="9" s="1"/>
  <c r="B148" i="9" s="1"/>
  <c r="G148" i="9"/>
  <c r="F148" i="9"/>
  <c r="H147" i="9"/>
  <c r="G147" i="9"/>
  <c r="F147" i="9"/>
  <c r="E147" i="9"/>
  <c r="B147" i="9" s="1"/>
  <c r="H146" i="9"/>
  <c r="E146" i="9" s="1"/>
  <c r="B146" i="9" s="1"/>
  <c r="G146" i="9"/>
  <c r="F146" i="9"/>
  <c r="H145" i="9"/>
  <c r="G145" i="9"/>
  <c r="F145" i="9"/>
  <c r="E145" i="9"/>
  <c r="B145" i="9" s="1"/>
  <c r="H144" i="9"/>
  <c r="E144" i="9" s="1"/>
  <c r="B144" i="9" s="1"/>
  <c r="G144" i="9"/>
  <c r="F144" i="9"/>
  <c r="H143" i="9"/>
  <c r="G143" i="9"/>
  <c r="F143" i="9"/>
  <c r="E143" i="9"/>
  <c r="B143" i="9" s="1"/>
  <c r="H142" i="9"/>
  <c r="E142" i="9" s="1"/>
  <c r="B142" i="9" s="1"/>
  <c r="G142" i="9"/>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G69" i="9"/>
  <c r="F69" i="9"/>
  <c r="E69" i="9"/>
  <c r="B69" i="9" s="1"/>
  <c r="H68" i="9"/>
  <c r="E68" i="9" s="1"/>
  <c r="B68" i="9" s="1"/>
  <c r="G68" i="9"/>
  <c r="F68" i="9"/>
  <c r="H67" i="9"/>
  <c r="G67" i="9"/>
  <c r="F67" i="9"/>
  <c r="E67" i="9"/>
  <c r="B67" i="9" s="1"/>
  <c r="H66" i="9"/>
  <c r="E66" i="9" s="1"/>
  <c r="B66" i="9" s="1"/>
  <c r="G66" i="9"/>
  <c r="F66" i="9"/>
  <c r="H65" i="9"/>
  <c r="G65" i="9"/>
  <c r="F65" i="9"/>
  <c r="E65" i="9"/>
  <c r="B65" i="9" s="1"/>
  <c r="H64" i="9"/>
  <c r="E64" i="9" s="1"/>
  <c r="B64" i="9" s="1"/>
  <c r="G64" i="9"/>
  <c r="F64" i="9"/>
  <c r="H63" i="9"/>
  <c r="G63" i="9"/>
  <c r="F63" i="9"/>
  <c r="E63" i="9"/>
  <c r="B63" i="9" s="1"/>
  <c r="H62" i="9"/>
  <c r="E62" i="9" s="1"/>
  <c r="B62" i="9" s="1"/>
  <c r="G62" i="9"/>
  <c r="F62" i="9"/>
  <c r="H61" i="9"/>
  <c r="G61" i="9"/>
  <c r="F61" i="9"/>
  <c r="E61" i="9"/>
  <c r="B61" i="9" s="1"/>
  <c r="H60" i="9"/>
  <c r="E60" i="9" s="1"/>
  <c r="B60" i="9" s="1"/>
  <c r="G60" i="9"/>
  <c r="F60" i="9"/>
  <c r="H59" i="9"/>
  <c r="G59" i="9"/>
  <c r="F59" i="9"/>
  <c r="E59" i="9"/>
  <c r="B59" i="9" s="1"/>
  <c r="H58" i="9"/>
  <c r="E58" i="9" s="1"/>
  <c r="B58" i="9" s="1"/>
  <c r="G58" i="9"/>
  <c r="F58" i="9"/>
  <c r="H57" i="9"/>
  <c r="G57" i="9"/>
  <c r="F57" i="9"/>
  <c r="E57" i="9"/>
  <c r="B57" i="9" s="1"/>
  <c r="H56" i="9"/>
  <c r="E56" i="9" s="1"/>
  <c r="B56" i="9" s="1"/>
  <c r="G56" i="9"/>
  <c r="F56" i="9"/>
  <c r="H55" i="9"/>
  <c r="G55" i="9"/>
  <c r="F55" i="9"/>
  <c r="E55" i="9"/>
  <c r="B55" i="9" s="1"/>
  <c r="H54" i="9"/>
  <c r="E54" i="9" s="1"/>
  <c r="B54" i="9" s="1"/>
  <c r="G54" i="9"/>
  <c r="F54" i="9"/>
  <c r="H53" i="9"/>
  <c r="G53" i="9"/>
  <c r="F53" i="9"/>
  <c r="E53" i="9"/>
  <c r="B53" i="9" s="1"/>
  <c r="H52" i="9"/>
  <c r="E52" i="9" s="1"/>
  <c r="B52" i="9" s="1"/>
  <c r="G52" i="9"/>
  <c r="F52" i="9"/>
  <c r="H51" i="9"/>
  <c r="E51" i="9" s="1"/>
  <c r="B51" i="9" s="1"/>
  <c r="G51" i="9"/>
  <c r="F51" i="9"/>
  <c r="H50" i="9"/>
  <c r="E50" i="9" s="1"/>
  <c r="B50" i="9" s="1"/>
  <c r="G50" i="9"/>
  <c r="F50" i="9"/>
  <c r="H49" i="9"/>
  <c r="E49" i="9" s="1"/>
  <c r="B49" i="9" s="1"/>
  <c r="G49" i="9"/>
  <c r="F49" i="9"/>
  <c r="H48" i="9"/>
  <c r="E48" i="9" s="1"/>
  <c r="B48" i="9" s="1"/>
  <c r="G48" i="9"/>
  <c r="F48" i="9"/>
  <c r="H47" i="9"/>
  <c r="G47" i="9"/>
  <c r="F47" i="9"/>
  <c r="E47" i="9"/>
  <c r="B47" i="9" s="1"/>
  <c r="H46" i="9"/>
  <c r="E46" i="9" s="1"/>
  <c r="B46" i="9" s="1"/>
  <c r="G46" i="9"/>
  <c r="F46" i="9"/>
  <c r="H45" i="9"/>
  <c r="G45" i="9"/>
  <c r="F45" i="9"/>
  <c r="E45" i="9"/>
  <c r="B45" i="9" s="1"/>
  <c r="H44" i="9"/>
  <c r="E44" i="9" s="1"/>
  <c r="B44" i="9" s="1"/>
  <c r="G44" i="9"/>
  <c r="F44" i="9"/>
  <c r="H43" i="9"/>
  <c r="G43" i="9"/>
  <c r="F43" i="9"/>
  <c r="E43" i="9"/>
  <c r="B43" i="9" s="1"/>
  <c r="H42" i="9"/>
  <c r="E42" i="9" s="1"/>
  <c r="B42" i="9" s="1"/>
  <c r="G42" i="9"/>
  <c r="F42" i="9"/>
  <c r="H41" i="9"/>
  <c r="G41" i="9"/>
  <c r="F41" i="9"/>
  <c r="E41" i="9"/>
  <c r="B41" i="9" s="1"/>
  <c r="H40" i="9"/>
  <c r="E40" i="9" s="1"/>
  <c r="B40" i="9" s="1"/>
  <c r="G40" i="9"/>
  <c r="F40" i="9"/>
  <c r="H39" i="9"/>
  <c r="G39" i="9"/>
  <c r="F39" i="9"/>
  <c r="E39" i="9"/>
  <c r="B39" i="9" s="1"/>
  <c r="H38" i="9"/>
  <c r="E38" i="9" s="1"/>
  <c r="B38" i="9" s="1"/>
  <c r="G38" i="9"/>
  <c r="F38" i="9"/>
  <c r="H37" i="9"/>
  <c r="E37" i="9" s="1"/>
  <c r="B37" i="9" s="1"/>
  <c r="G37" i="9"/>
  <c r="F37" i="9"/>
  <c r="H36" i="9"/>
  <c r="G36" i="9"/>
  <c r="F36" i="9"/>
  <c r="H35" i="9"/>
  <c r="G35" i="9"/>
  <c r="F35" i="9"/>
  <c r="E35" i="9"/>
  <c r="B35" i="9" s="1"/>
  <c r="H34" i="9"/>
  <c r="E34" i="9" s="1"/>
  <c r="B34" i="9" s="1"/>
  <c r="G34" i="9"/>
  <c r="F34" i="9"/>
  <c r="H33" i="9"/>
  <c r="G33" i="9"/>
  <c r="F33" i="9"/>
  <c r="E33" i="9"/>
  <c r="B33" i="9" s="1"/>
  <c r="H32" i="9"/>
  <c r="E32" i="9" s="1"/>
  <c r="B32" i="9" s="1"/>
  <c r="G32" i="9"/>
  <c r="F32" i="9"/>
  <c r="H31" i="9"/>
  <c r="E31" i="9" s="1"/>
  <c r="B31" i="9" s="1"/>
  <c r="G31" i="9"/>
  <c r="F31" i="9"/>
  <c r="H30" i="9"/>
  <c r="E30" i="9" s="1"/>
  <c r="B30" i="9" s="1"/>
  <c r="G30" i="9"/>
  <c r="F30" i="9"/>
  <c r="H29" i="9"/>
  <c r="G29" i="9"/>
  <c r="F29" i="9"/>
  <c r="E29" i="9"/>
  <c r="B29" i="9" s="1"/>
  <c r="H28" i="9"/>
  <c r="E28" i="9" s="1"/>
  <c r="B28" i="9" s="1"/>
  <c r="G28" i="9"/>
  <c r="F28" i="9"/>
  <c r="H27" i="9"/>
  <c r="G27" i="9"/>
  <c r="F27" i="9"/>
  <c r="E27" i="9"/>
  <c r="B27" i="9" s="1"/>
  <c r="H26" i="9"/>
  <c r="E26" i="9" s="1"/>
  <c r="B26" i="9" s="1"/>
  <c r="G26" i="9"/>
  <c r="F26" i="9"/>
  <c r="H25" i="9"/>
  <c r="G25" i="9"/>
  <c r="F25" i="9"/>
  <c r="E25" i="9"/>
  <c r="B25" i="9" s="1"/>
  <c r="F24" i="9"/>
  <c r="F4" i="9"/>
  <c r="O3" i="9"/>
  <c r="G296" i="9" s="1"/>
  <c r="E296" i="9" s="1"/>
  <c r="B296" i="9" s="1"/>
  <c r="I3" i="9"/>
  <c r="H3" i="9"/>
  <c r="G3" i="9"/>
  <c r="D104" i="8"/>
  <c r="C1681" i="1" s="1"/>
  <c r="D97" i="8"/>
  <c r="D92" i="8"/>
  <c r="C1669" i="1" s="1"/>
  <c r="D87" i="8"/>
  <c r="D82" i="8"/>
  <c r="C1659" i="1" s="1"/>
  <c r="D77" i="8"/>
  <c r="D72" i="8"/>
  <c r="C1649" i="1" s="1"/>
  <c r="D67" i="8"/>
  <c r="D62" i="8"/>
  <c r="C1639" i="1" s="1"/>
  <c r="D57" i="8"/>
  <c r="D52" i="8"/>
  <c r="D51" i="8" s="1"/>
  <c r="C1628" i="1" s="1"/>
  <c r="D46" i="8"/>
  <c r="D37" i="8"/>
  <c r="C1614" i="1" s="1"/>
  <c r="G1614" i="1" s="1"/>
  <c r="D27" i="8"/>
  <c r="D25" i="8"/>
  <c r="C1602" i="1" s="1"/>
  <c r="G1602" i="1" s="1"/>
  <c r="D18" i="8"/>
  <c r="D8" i="8"/>
  <c r="D6" i="8" s="1"/>
  <c r="C1583" i="1" s="1"/>
  <c r="H1583" i="1" s="1"/>
  <c r="E44" i="7"/>
  <c r="D44" i="7"/>
  <c r="E39" i="7"/>
  <c r="D39" i="7"/>
  <c r="E38" i="7"/>
  <c r="D38" i="7"/>
  <c r="E30" i="7"/>
  <c r="D30" i="7"/>
  <c r="E23" i="7"/>
  <c r="D23" i="7"/>
  <c r="E22" i="7"/>
  <c r="D22" i="7"/>
  <c r="E14" i="7"/>
  <c r="D14" i="7"/>
  <c r="E7" i="7"/>
  <c r="D7" i="7"/>
  <c r="E6" i="7"/>
  <c r="D6" i="7"/>
  <c r="E5" i="7"/>
  <c r="D5" i="7"/>
  <c r="G345" i="9" s="1"/>
  <c r="E345"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E141" i="6" s="1"/>
  <c r="D6" i="6"/>
  <c r="F6"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E296" i="5"/>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E274" i="5"/>
  <c r="F273" i="5"/>
  <c r="F272" i="5"/>
  <c r="F271" i="5"/>
  <c r="F270" i="5"/>
  <c r="F269" i="5"/>
  <c r="F268" i="5"/>
  <c r="F267" i="5"/>
  <c r="F266" i="5"/>
  <c r="F265" i="5"/>
  <c r="E264" i="5"/>
  <c r="D264" i="5"/>
  <c r="F264" i="5" s="1"/>
  <c r="F263" i="5"/>
  <c r="F262" i="5"/>
  <c r="F261" i="5"/>
  <c r="E260" i="5"/>
  <c r="D260" i="5"/>
  <c r="F260" i="5" s="1"/>
  <c r="F259" i="5"/>
  <c r="F258" i="5"/>
  <c r="F257" i="5"/>
  <c r="E256" i="5"/>
  <c r="E255" i="5" s="1"/>
  <c r="D256" i="5"/>
  <c r="F256" i="5" s="1"/>
  <c r="D255" i="5"/>
  <c r="F255" i="5" s="1"/>
  <c r="F254" i="5"/>
  <c r="F253" i="5"/>
  <c r="E252" i="5"/>
  <c r="E251" i="5" s="1"/>
  <c r="I24" i="3" s="1"/>
  <c r="D252" i="5"/>
  <c r="F252"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20" i="5" s="1"/>
  <c r="D219" i="5"/>
  <c r="G339" i="9" s="1"/>
  <c r="F218" i="5"/>
  <c r="F217" i="5"/>
  <c r="F216" i="5"/>
  <c r="F215" i="5"/>
  <c r="F214" i="5"/>
  <c r="F213" i="5"/>
  <c r="F212" i="5"/>
  <c r="E211" i="5"/>
  <c r="D211" i="5"/>
  <c r="F211" i="5" s="1"/>
  <c r="F210" i="5"/>
  <c r="F209" i="5"/>
  <c r="F208" i="5"/>
  <c r="F207" i="5"/>
  <c r="F206" i="5"/>
  <c r="F205" i="5"/>
  <c r="E204" i="5"/>
  <c r="E203" i="5" s="1"/>
  <c r="H338" i="9" s="1"/>
  <c r="D204" i="5"/>
  <c r="F204" i="5" s="1"/>
  <c r="D203" i="5"/>
  <c r="G338" i="9" s="1"/>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E181" i="5"/>
  <c r="D181" i="5"/>
  <c r="F181" i="5" s="1"/>
  <c r="F180" i="5"/>
  <c r="F179"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D147" i="5" s="1"/>
  <c r="F147" i="5" s="1"/>
  <c r="F149" i="5"/>
  <c r="F148" i="5"/>
  <c r="E147" i="5"/>
  <c r="F146" i="5"/>
  <c r="F145" i="5"/>
  <c r="F144" i="5"/>
  <c r="E143" i="5"/>
  <c r="D143" i="5"/>
  <c r="F143" i="5" s="1"/>
  <c r="F142" i="5"/>
  <c r="F141" i="5"/>
  <c r="F140" i="5"/>
  <c r="F139" i="5"/>
  <c r="F138" i="5"/>
  <c r="F137" i="5"/>
  <c r="E136" i="5"/>
  <c r="D136" i="5"/>
  <c r="F136" i="5" s="1"/>
  <c r="E135" i="5"/>
  <c r="F134" i="5"/>
  <c r="F133" i="5"/>
  <c r="F132" i="5"/>
  <c r="F131" i="5"/>
  <c r="F130" i="5"/>
  <c r="F129" i="5"/>
  <c r="F128" i="5"/>
  <c r="E127" i="5"/>
  <c r="D127" i="5"/>
  <c r="F127" i="5" s="1"/>
  <c r="F126" i="5"/>
  <c r="F125" i="5"/>
  <c r="F124" i="5"/>
  <c r="F123" i="5"/>
  <c r="F122" i="5"/>
  <c r="F121" i="5"/>
  <c r="E120" i="5"/>
  <c r="D120" i="5"/>
  <c r="F120"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D88" i="5"/>
  <c r="F88" i="5" s="1"/>
  <c r="F87" i="5"/>
  <c r="F86" i="5"/>
  <c r="F85" i="5"/>
  <c r="F84" i="5"/>
  <c r="F83" i="5"/>
  <c r="E82" i="5"/>
  <c r="D82" i="5"/>
  <c r="F82" i="5" s="1"/>
  <c r="F81" i="5"/>
  <c r="F80" i="5"/>
  <c r="F79" i="5"/>
  <c r="F78" i="5"/>
  <c r="F77" i="5"/>
  <c r="E76" i="5"/>
  <c r="D76" i="5"/>
  <c r="F76" i="5" s="1"/>
  <c r="F75" i="5"/>
  <c r="F74" i="5"/>
  <c r="F73" i="5"/>
  <c r="F72" i="5"/>
  <c r="E71" i="5"/>
  <c r="E70" i="5" s="1"/>
  <c r="D71" i="5"/>
  <c r="F71" i="5" s="1"/>
  <c r="D70" i="5"/>
  <c r="F70"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2" i="5" s="1"/>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E633" i="4"/>
  <c r="D633" i="4"/>
  <c r="F633" i="4" s="1"/>
  <c r="F632" i="4"/>
  <c r="F631" i="4"/>
  <c r="E630" i="4"/>
  <c r="E629" i="4" s="1"/>
  <c r="D630" i="4"/>
  <c r="F630" i="4" s="1"/>
  <c r="D629" i="4"/>
  <c r="F629"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E156" i="9" s="1"/>
  <c r="B156" i="9" s="1"/>
  <c r="F606" i="4"/>
  <c r="F605" i="4"/>
  <c r="F604" i="4"/>
  <c r="E603" i="4"/>
  <c r="D603" i="4"/>
  <c r="F603" i="4" s="1"/>
  <c r="F602" i="4"/>
  <c r="F601" i="4"/>
  <c r="F600" i="4"/>
  <c r="F599" i="4"/>
  <c r="E598" i="4"/>
  <c r="E597" i="4" s="1"/>
  <c r="D598" i="4"/>
  <c r="F598" i="4" s="1"/>
  <c r="D597" i="4"/>
  <c r="F597" i="4" s="1"/>
  <c r="F596" i="4"/>
  <c r="F595" i="4"/>
  <c r="E594" i="4"/>
  <c r="D594" i="4"/>
  <c r="F594" i="4" s="1"/>
  <c r="F593" i="4"/>
  <c r="F592" i="4"/>
  <c r="E591" i="4"/>
  <c r="D591" i="4"/>
  <c r="F591" i="4" s="1"/>
  <c r="F590" i="4"/>
  <c r="E589" i="4"/>
  <c r="D589" i="4"/>
  <c r="F589" i="4" s="1"/>
  <c r="F588" i="4"/>
  <c r="F587" i="4"/>
  <c r="F586" i="4"/>
  <c r="E585" i="4"/>
  <c r="D585" i="4"/>
  <c r="F585" i="4" s="1"/>
  <c r="E584" i="4"/>
  <c r="F583" i="4"/>
  <c r="F582" i="4"/>
  <c r="E581" i="4"/>
  <c r="D581" i="4"/>
  <c r="F581" i="4" s="1"/>
  <c r="F580" i="4"/>
  <c r="F579" i="4"/>
  <c r="E578" i="4"/>
  <c r="D578" i="4"/>
  <c r="F578" i="4" s="1"/>
  <c r="F577" i="4"/>
  <c r="F576" i="4"/>
  <c r="E575" i="4"/>
  <c r="D575" i="4"/>
  <c r="F575" i="4" s="1"/>
  <c r="F574" i="4"/>
  <c r="F573" i="4"/>
  <c r="E572" i="4"/>
  <c r="E571" i="4" s="1"/>
  <c r="D572" i="4"/>
  <c r="F572" i="4" s="1"/>
  <c r="D571" i="4"/>
  <c r="F571"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G226" i="9" s="1"/>
  <c r="E226" i="9" s="1"/>
  <c r="B226" i="9" s="1"/>
  <c r="E536" i="4"/>
  <c r="F534" i="4"/>
  <c r="F533" i="4"/>
  <c r="E532" i="4"/>
  <c r="D532" i="4"/>
  <c r="F532" i="4" s="1"/>
  <c r="F531" i="4"/>
  <c r="F530" i="4"/>
  <c r="E529" i="4"/>
  <c r="D529" i="4"/>
  <c r="F528" i="4"/>
  <c r="F527" i="4"/>
  <c r="E526" i="4"/>
  <c r="D526" i="4"/>
  <c r="F526" i="4" s="1"/>
  <c r="F525" i="4"/>
  <c r="F524" i="4"/>
  <c r="E523" i="4"/>
  <c r="D523" i="4"/>
  <c r="F523" i="4" s="1"/>
  <c r="E522"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E491" i="4" s="1"/>
  <c r="D492" i="4"/>
  <c r="F492" i="4" s="1"/>
  <c r="D491" i="4"/>
  <c r="F491" i="4" s="1"/>
  <c r="F490" i="4"/>
  <c r="F489" i="4"/>
  <c r="E488" i="4"/>
  <c r="D488" i="4"/>
  <c r="F488" i="4" s="1"/>
  <c r="F487" i="4"/>
  <c r="F486" i="4"/>
  <c r="E485" i="4"/>
  <c r="D485" i="4"/>
  <c r="F485" i="4" s="1"/>
  <c r="F484" i="4"/>
  <c r="F483" i="4"/>
  <c r="F482" i="4"/>
  <c r="F481" i="4"/>
  <c r="E480" i="4"/>
  <c r="E479" i="4" s="1"/>
  <c r="D480" i="4"/>
  <c r="F480" i="4" s="1"/>
  <c r="D479" i="4"/>
  <c r="F479" i="4" s="1"/>
  <c r="F478" i="4"/>
  <c r="F477" i="4"/>
  <c r="E476" i="4"/>
  <c r="D476" i="4"/>
  <c r="F476" i="4" s="1"/>
  <c r="F475" i="4"/>
  <c r="F474" i="4"/>
  <c r="E473" i="4"/>
  <c r="D473" i="4"/>
  <c r="G180" i="9" s="1"/>
  <c r="F472" i="4"/>
  <c r="F471" i="4"/>
  <c r="E470" i="4"/>
  <c r="D470" i="4"/>
  <c r="F470" i="4" s="1"/>
  <c r="F469" i="4"/>
  <c r="F468" i="4"/>
  <c r="E467" i="4"/>
  <c r="D467" i="4"/>
  <c r="F467" i="4" s="1"/>
  <c r="E466"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E431" i="4" s="1"/>
  <c r="D432" i="4"/>
  <c r="F432" i="4" s="1"/>
  <c r="D431" i="4"/>
  <c r="F431" i="4" s="1"/>
  <c r="E428" i="4"/>
  <c r="D423" i="1" s="1"/>
  <c r="D428" i="4"/>
  <c r="F428" i="4" s="1"/>
  <c r="E427" i="4"/>
  <c r="D427" i="4"/>
  <c r="D648" i="4" s="1"/>
  <c r="F648" i="4" s="1"/>
  <c r="E426" i="4"/>
  <c r="E647" i="4" s="1"/>
  <c r="D426" i="4"/>
  <c r="D647" i="4" s="1"/>
  <c r="F647" i="4" s="1"/>
  <c r="F421" i="4"/>
  <c r="F420" i="4"/>
  <c r="F419" i="4"/>
  <c r="F416" i="4"/>
  <c r="F415" i="4"/>
  <c r="F414" i="4"/>
  <c r="F413" i="4"/>
  <c r="E412" i="4"/>
  <c r="D412" i="4"/>
  <c r="F412" i="4" s="1"/>
  <c r="F411" i="4"/>
  <c r="E410" i="4"/>
  <c r="D410" i="4"/>
  <c r="F410" i="4" s="1"/>
  <c r="F409" i="4"/>
  <c r="F408" i="4"/>
  <c r="E407" i="4"/>
  <c r="E406" i="4" s="1"/>
  <c r="D407" i="4"/>
  <c r="F407" i="4" s="1"/>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3" i="1" s="1"/>
  <c r="D388" i="4"/>
  <c r="F388" i="4" s="1"/>
  <c r="F387" i="4"/>
  <c r="F386" i="4"/>
  <c r="F385" i="4"/>
  <c r="F384" i="4"/>
  <c r="F383" i="4"/>
  <c r="F382" i="4"/>
  <c r="F381" i="4"/>
  <c r="F380" i="4"/>
  <c r="E379" i="4"/>
  <c r="D374" i="1" s="1"/>
  <c r="D379" i="4"/>
  <c r="F378" i="4"/>
  <c r="F377" i="4"/>
  <c r="F376" i="4"/>
  <c r="F375" i="4"/>
  <c r="E374" i="4"/>
  <c r="D374" i="4"/>
  <c r="F374" i="4" s="1"/>
  <c r="E373" i="4"/>
  <c r="D368" i="1" s="1"/>
  <c r="F372" i="4"/>
  <c r="F371" i="4"/>
  <c r="F370" i="4"/>
  <c r="F369" i="4"/>
  <c r="F368" i="4"/>
  <c r="F367" i="4"/>
  <c r="E366" i="4"/>
  <c r="D366" i="4"/>
  <c r="F366" i="4" s="1"/>
  <c r="F365" i="4"/>
  <c r="F364" i="4"/>
  <c r="F363" i="4"/>
  <c r="E362" i="4"/>
  <c r="D362" i="4"/>
  <c r="F362" i="4" s="1"/>
  <c r="E361" i="4"/>
  <c r="F359" i="4"/>
  <c r="E358" i="4"/>
  <c r="D358" i="4"/>
  <c r="F358" i="4" s="1"/>
  <c r="F357" i="4"/>
  <c r="F356" i="4"/>
  <c r="E355" i="4"/>
  <c r="E354" i="4" s="1"/>
  <c r="D355" i="4"/>
  <c r="F355" i="4" s="1"/>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D322" i="4"/>
  <c r="F322" i="4" s="1"/>
  <c r="E321" i="4"/>
  <c r="F320" i="4"/>
  <c r="F319" i="4"/>
  <c r="F318" i="4"/>
  <c r="F317" i="4"/>
  <c r="F316" i="4"/>
  <c r="F315" i="4"/>
  <c r="E314" i="4"/>
  <c r="D314" i="4"/>
  <c r="F314" i="4" s="1"/>
  <c r="F313" i="4"/>
  <c r="F312" i="4"/>
  <c r="F311" i="4"/>
  <c r="E310" i="4"/>
  <c r="D310" i="4"/>
  <c r="F310" i="4" s="1"/>
  <c r="E309" i="4"/>
  <c r="E308" i="4" s="1"/>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E273" i="4" s="1"/>
  <c r="D274" i="4"/>
  <c r="F274" i="4" s="1"/>
  <c r="D273" i="4"/>
  <c r="F273" i="4" s="1"/>
  <c r="F272" i="4"/>
  <c r="F271" i="4"/>
  <c r="F270" i="4"/>
  <c r="E269" i="4"/>
  <c r="D269" i="4"/>
  <c r="F269" i="4" s="1"/>
  <c r="F268" i="4"/>
  <c r="F267" i="4"/>
  <c r="F266" i="4"/>
  <c r="F265" i="4"/>
  <c r="F264" i="4"/>
  <c r="E263" i="4"/>
  <c r="D263" i="4"/>
  <c r="F263" i="4" s="1"/>
  <c r="E262" i="4"/>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D231" i="4"/>
  <c r="F231" i="4" s="1"/>
  <c r="E230" i="4"/>
  <c r="F229" i="4"/>
  <c r="F228" i="4"/>
  <c r="F227" i="4"/>
  <c r="F226" i="4"/>
  <c r="E225" i="4"/>
  <c r="D225" i="4"/>
  <c r="F225" i="4" s="1"/>
  <c r="F224" i="4"/>
  <c r="F223" i="4"/>
  <c r="E222" i="4"/>
  <c r="E221" i="4" s="1"/>
  <c r="D222" i="4"/>
  <c r="F222" i="4" s="1"/>
  <c r="D221" i="4"/>
  <c r="F221" i="4" s="1"/>
  <c r="F220" i="4"/>
  <c r="F219" i="4"/>
  <c r="F218" i="4"/>
  <c r="F217" i="4"/>
  <c r="E216" i="4"/>
  <c r="D216" i="4"/>
  <c r="F216" i="4" s="1"/>
  <c r="F215" i="4"/>
  <c r="F214" i="4"/>
  <c r="F213" i="4"/>
  <c r="F212" i="4"/>
  <c r="F211" i="4"/>
  <c r="F210" i="4"/>
  <c r="F209" i="4"/>
  <c r="E208" i="4"/>
  <c r="D208" i="4"/>
  <c r="F208" i="4" s="1"/>
  <c r="F207" i="4"/>
  <c r="F206" i="4"/>
  <c r="F205" i="4"/>
  <c r="F204" i="4"/>
  <c r="E203" i="4"/>
  <c r="D203" i="4"/>
  <c r="F203" i="4" s="1"/>
  <c r="E202" i="4"/>
  <c r="F201" i="4"/>
  <c r="F200" i="4"/>
  <c r="F199" i="4"/>
  <c r="F198" i="4"/>
  <c r="F197" i="4"/>
  <c r="F196" i="4"/>
  <c r="F195" i="4"/>
  <c r="E194" i="4"/>
  <c r="D190" i="1" s="1"/>
  <c r="H190" i="1" s="1"/>
  <c r="D194" i="4"/>
  <c r="F193" i="4"/>
  <c r="F192" i="4"/>
  <c r="F191" i="4"/>
  <c r="F190" i="4"/>
  <c r="E189" i="4"/>
  <c r="D189" i="4"/>
  <c r="F189" i="4" s="1"/>
  <c r="F188" i="4"/>
  <c r="F187" i="4"/>
  <c r="F186" i="4"/>
  <c r="F185" i="4"/>
  <c r="F184" i="4"/>
  <c r="F183" i="4"/>
  <c r="F182" i="4"/>
  <c r="F181" i="4"/>
  <c r="F180" i="4"/>
  <c r="F179" i="4"/>
  <c r="E178" i="4"/>
  <c r="E164" i="4" s="1"/>
  <c r="D160" i="1" s="1"/>
  <c r="D178" i="4"/>
  <c r="F177" i="4"/>
  <c r="F176" i="4"/>
  <c r="F175" i="4"/>
  <c r="F174" i="4"/>
  <c r="F173" i="4"/>
  <c r="F172" i="4"/>
  <c r="F171" i="4"/>
  <c r="E170" i="4"/>
  <c r="D166" i="1" s="1"/>
  <c r="H166" i="1" s="1"/>
  <c r="D170" i="4"/>
  <c r="F169" i="4"/>
  <c r="F168" i="4"/>
  <c r="F167" i="4"/>
  <c r="F166" i="4"/>
  <c r="E165" i="4"/>
  <c r="D161" i="1" s="1"/>
  <c r="H161" i="1" s="1"/>
  <c r="D165" i="4"/>
  <c r="F163" i="4"/>
  <c r="F162" i="4"/>
  <c r="F161" i="4"/>
  <c r="E160" i="4"/>
  <c r="D156" i="1" s="1"/>
  <c r="H156" i="1" s="1"/>
  <c r="D160" i="4"/>
  <c r="F159" i="4"/>
  <c r="F158" i="4"/>
  <c r="F157" i="4"/>
  <c r="F156" i="4"/>
  <c r="F155" i="4"/>
  <c r="E154" i="4"/>
  <c r="D154" i="4"/>
  <c r="F154" i="4" s="1"/>
  <c r="D153" i="4"/>
  <c r="F151" i="4"/>
  <c r="F150" i="4"/>
  <c r="F149" i="4"/>
  <c r="F148" i="4"/>
  <c r="F147" i="4"/>
  <c r="F146" i="4"/>
  <c r="F145" i="4"/>
  <c r="F144" i="4"/>
  <c r="F143" i="4"/>
  <c r="F142" i="4"/>
  <c r="E141" i="4"/>
  <c r="D141" i="4"/>
  <c r="F141" i="4" s="1"/>
  <c r="E140" i="4"/>
  <c r="F139" i="4"/>
  <c r="F138" i="4"/>
  <c r="F137" i="4"/>
  <c r="F136" i="4"/>
  <c r="E135" i="4"/>
  <c r="D135" i="4"/>
  <c r="G220" i="9" s="1"/>
  <c r="E220" i="9" s="1"/>
  <c r="B220" i="9" s="1"/>
  <c r="E134" i="4"/>
  <c r="F133" i="4"/>
  <c r="F132" i="4"/>
  <c r="F131" i="4"/>
  <c r="F130" i="4"/>
  <c r="E129" i="4"/>
  <c r="D129" i="4"/>
  <c r="F129" i="4" s="1"/>
  <c r="F128" i="4"/>
  <c r="F127" i="4"/>
  <c r="E126" i="4"/>
  <c r="E125" i="4" s="1"/>
  <c r="D121" i="1" s="1"/>
  <c r="H121" i="1" s="1"/>
  <c r="D126" i="4"/>
  <c r="D125" i="4"/>
  <c r="F125" i="4" s="1"/>
  <c r="F124" i="4"/>
  <c r="F123" i="4"/>
  <c r="F122" i="4"/>
  <c r="F121" i="4"/>
  <c r="E120" i="4"/>
  <c r="D120" i="4"/>
  <c r="F120" i="4" s="1"/>
  <c r="F119" i="4"/>
  <c r="F118" i="4"/>
  <c r="F117" i="4"/>
  <c r="F116" i="4"/>
  <c r="F115" i="4"/>
  <c r="F114" i="4"/>
  <c r="F113" i="4"/>
  <c r="E112" i="4"/>
  <c r="D112" i="4"/>
  <c r="F111" i="4"/>
  <c r="F110" i="4"/>
  <c r="F109" i="4"/>
  <c r="F108" i="4"/>
  <c r="E107" i="4"/>
  <c r="D107" i="4"/>
  <c r="F107" i="4" s="1"/>
  <c r="E106" i="4"/>
  <c r="D102" i="1"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79" i="1" s="1"/>
  <c r="H79" i="1" s="1"/>
  <c r="D83" i="4"/>
  <c r="E82" i="4"/>
  <c r="D78" i="1" s="1"/>
  <c r="F81" i="4"/>
  <c r="F80" i="4"/>
  <c r="F79" i="4"/>
  <c r="F78" i="4"/>
  <c r="E77" i="4"/>
  <c r="D77" i="4"/>
  <c r="F77" i="4" s="1"/>
  <c r="F76" i="4"/>
  <c r="F75" i="4"/>
  <c r="E74" i="4"/>
  <c r="D74" i="4"/>
  <c r="F74" i="4" s="1"/>
  <c r="F73" i="4"/>
  <c r="F72" i="4"/>
  <c r="E71" i="4"/>
  <c r="D71" i="4"/>
  <c r="F71" i="4" s="1"/>
  <c r="F70" i="4"/>
  <c r="F69" i="4"/>
  <c r="E68" i="4"/>
  <c r="D68" i="4"/>
  <c r="F67" i="4"/>
  <c r="F66" i="4"/>
  <c r="F65" i="4"/>
  <c r="E64" i="4"/>
  <c r="D64" i="4"/>
  <c r="F64" i="4" s="1"/>
  <c r="F63" i="4"/>
  <c r="F62" i="4"/>
  <c r="E61" i="4"/>
  <c r="D61" i="4"/>
  <c r="F61" i="4" s="1"/>
  <c r="F60" i="4"/>
  <c r="F59" i="4"/>
  <c r="E58" i="4"/>
  <c r="D58" i="4"/>
  <c r="F58" i="4" s="1"/>
  <c r="F57" i="4"/>
  <c r="F56" i="4"/>
  <c r="F55" i="4"/>
  <c r="F54" i="4"/>
  <c r="E53" i="4"/>
  <c r="D53" i="4"/>
  <c r="F53" i="4" s="1"/>
  <c r="F52" i="4"/>
  <c r="F51" i="4"/>
  <c r="E50" i="4"/>
  <c r="D50" i="4"/>
  <c r="F50" i="4" s="1"/>
  <c r="D49" i="4"/>
  <c r="F48" i="4"/>
  <c r="F47" i="4"/>
  <c r="F46" i="4"/>
  <c r="F45" i="4"/>
  <c r="E44" i="4"/>
  <c r="E43" i="4" s="1"/>
  <c r="D44" i="4"/>
  <c r="F44" i="4" s="1"/>
  <c r="D43" i="4"/>
  <c r="F43" i="4" s="1"/>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E7" i="4"/>
  <c r="D7" i="4"/>
  <c r="F7" i="4" s="1"/>
  <c r="I40" i="3"/>
  <c r="G40" i="3"/>
  <c r="B40" i="3"/>
  <c r="G39" i="3"/>
  <c r="B39" i="3"/>
  <c r="G38" i="3"/>
  <c r="B38" i="3"/>
  <c r="H37" i="3"/>
  <c r="G37" i="3"/>
  <c r="B37" i="3"/>
  <c r="I35" i="3"/>
  <c r="H35" i="3"/>
  <c r="G35" i="3"/>
  <c r="B35" i="3"/>
  <c r="I34" i="3"/>
  <c r="H34" i="3"/>
  <c r="G34" i="3"/>
  <c r="B34" i="3"/>
  <c r="I33" i="3"/>
  <c r="H33" i="3"/>
  <c r="G33" i="3"/>
  <c r="B33" i="3"/>
  <c r="I32" i="3"/>
  <c r="H32" i="3"/>
  <c r="G32" i="3"/>
  <c r="B32" i="3"/>
  <c r="I30" i="3"/>
  <c r="G30" i="3"/>
  <c r="B30" i="3"/>
  <c r="I29" i="3"/>
  <c r="H29" i="3"/>
  <c r="G29" i="3"/>
  <c r="B29" i="3"/>
  <c r="I28" i="3"/>
  <c r="H28" i="3"/>
  <c r="G28" i="3"/>
  <c r="B28" i="3"/>
  <c r="I27" i="3"/>
  <c r="H27" i="3"/>
  <c r="G27" i="3"/>
  <c r="B27" i="3"/>
  <c r="I26" i="3"/>
  <c r="H26" i="3"/>
  <c r="G26" i="3"/>
  <c r="B26" i="3"/>
  <c r="G24" i="3"/>
  <c r="B24" i="3"/>
  <c r="G23" i="3"/>
  <c r="B23" i="3"/>
  <c r="G22" i="3"/>
  <c r="B22" i="3"/>
  <c r="G21" i="3"/>
  <c r="B21" i="3"/>
  <c r="G19" i="3"/>
  <c r="B19" i="3"/>
  <c r="G18" i="3"/>
  <c r="B18" i="3"/>
  <c r="G17" i="3"/>
  <c r="B17" i="3"/>
  <c r="G16" i="3"/>
  <c r="B16" i="3"/>
  <c r="H10" i="3" a="1"/>
  <c r="H10" i="3" s="1"/>
  <c r="L3" i="9" s="1"/>
  <c r="H1686" i="1"/>
  <c r="C1686" i="1"/>
  <c r="G1686" i="1" s="1"/>
  <c r="G1685" i="1"/>
  <c r="C1685" i="1"/>
  <c r="H1685" i="1" s="1"/>
  <c r="H1684" i="1"/>
  <c r="C1684" i="1"/>
  <c r="G1684" i="1" s="1"/>
  <c r="G1683" i="1"/>
  <c r="C1683" i="1"/>
  <c r="H1683" i="1" s="1"/>
  <c r="H1682" i="1"/>
  <c r="C1682" i="1"/>
  <c r="G1682" i="1" s="1"/>
  <c r="H1680" i="1"/>
  <c r="C1680" i="1"/>
  <c r="G1680" i="1" s="1"/>
  <c r="G1679" i="1"/>
  <c r="C1679" i="1"/>
  <c r="H1679" i="1" s="1"/>
  <c r="H1678" i="1"/>
  <c r="C1678" i="1"/>
  <c r="G1678" i="1" s="1"/>
  <c r="G1677" i="1"/>
  <c r="C1677" i="1"/>
  <c r="H1677" i="1" s="1"/>
  <c r="H1676" i="1"/>
  <c r="C1676" i="1"/>
  <c r="G1676" i="1" s="1"/>
  <c r="G1675" i="1"/>
  <c r="C1675" i="1"/>
  <c r="H1675" i="1" s="1"/>
  <c r="H1674" i="1"/>
  <c r="C1674" i="1"/>
  <c r="G1674" i="1" s="1"/>
  <c r="G1673" i="1"/>
  <c r="C1673" i="1"/>
  <c r="H1673" i="1" s="1"/>
  <c r="H1672" i="1"/>
  <c r="C1672" i="1"/>
  <c r="G1672" i="1" s="1"/>
  <c r="G1671" i="1"/>
  <c r="C1671" i="1"/>
  <c r="H1671" i="1" s="1"/>
  <c r="H1670" i="1"/>
  <c r="C1670" i="1"/>
  <c r="G1670" i="1" s="1"/>
  <c r="H1668" i="1"/>
  <c r="C1668" i="1"/>
  <c r="G1668" i="1" s="1"/>
  <c r="G1667" i="1"/>
  <c r="C1667" i="1"/>
  <c r="H1667" i="1" s="1"/>
  <c r="H1666" i="1"/>
  <c r="C1666" i="1"/>
  <c r="G1666" i="1" s="1"/>
  <c r="G1665" i="1"/>
  <c r="C1665" i="1"/>
  <c r="H1665" i="1" s="1"/>
  <c r="H1664" i="1"/>
  <c r="C1664" i="1"/>
  <c r="G1664" i="1" s="1"/>
  <c r="G1663" i="1"/>
  <c r="C1663" i="1"/>
  <c r="H1663" i="1" s="1"/>
  <c r="H1662" i="1"/>
  <c r="C1662" i="1"/>
  <c r="G1662" i="1" s="1"/>
  <c r="G1661" i="1"/>
  <c r="C1661" i="1"/>
  <c r="H1661" i="1" s="1"/>
  <c r="H1660" i="1"/>
  <c r="C1660" i="1"/>
  <c r="G1660" i="1" s="1"/>
  <c r="H1658" i="1"/>
  <c r="C1658" i="1"/>
  <c r="G1658" i="1" s="1"/>
  <c r="G1657" i="1"/>
  <c r="C1657" i="1"/>
  <c r="H1657" i="1" s="1"/>
  <c r="H1656" i="1"/>
  <c r="C1656" i="1"/>
  <c r="G1656" i="1" s="1"/>
  <c r="G1655" i="1"/>
  <c r="C1655" i="1"/>
  <c r="H1655" i="1" s="1"/>
  <c r="H1654" i="1"/>
  <c r="C1654" i="1"/>
  <c r="G1654" i="1" s="1"/>
  <c r="G1653" i="1"/>
  <c r="C1653" i="1"/>
  <c r="H1653" i="1" s="1"/>
  <c r="H1652" i="1"/>
  <c r="C1652" i="1"/>
  <c r="G1652" i="1" s="1"/>
  <c r="G1651" i="1"/>
  <c r="C1651" i="1"/>
  <c r="H1651" i="1" s="1"/>
  <c r="H1650" i="1"/>
  <c r="C1650" i="1"/>
  <c r="G1650" i="1" s="1"/>
  <c r="H1648" i="1"/>
  <c r="C1648" i="1"/>
  <c r="G1648" i="1" s="1"/>
  <c r="G1647" i="1"/>
  <c r="C1647" i="1"/>
  <c r="H1647" i="1" s="1"/>
  <c r="H1646" i="1"/>
  <c r="C1646" i="1"/>
  <c r="G1646" i="1" s="1"/>
  <c r="G1645" i="1"/>
  <c r="C1645" i="1"/>
  <c r="H1645" i="1" s="1"/>
  <c r="H1644" i="1"/>
  <c r="C1644" i="1"/>
  <c r="G1644" i="1" s="1"/>
  <c r="G1643" i="1"/>
  <c r="C1643" i="1"/>
  <c r="H1643" i="1" s="1"/>
  <c r="H1642" i="1"/>
  <c r="C1642" i="1"/>
  <c r="G1642" i="1" s="1"/>
  <c r="G1641" i="1"/>
  <c r="C1641" i="1"/>
  <c r="H1641" i="1" s="1"/>
  <c r="H1640" i="1"/>
  <c r="C1640" i="1"/>
  <c r="G1640" i="1" s="1"/>
  <c r="H1638" i="1"/>
  <c r="C1638" i="1"/>
  <c r="G1638" i="1" s="1"/>
  <c r="G1637" i="1"/>
  <c r="C1637" i="1"/>
  <c r="H1637" i="1" s="1"/>
  <c r="H1636" i="1"/>
  <c r="C1636" i="1"/>
  <c r="G1636" i="1" s="1"/>
  <c r="G1635" i="1"/>
  <c r="C1635" i="1"/>
  <c r="H1635" i="1" s="1"/>
  <c r="H1634" i="1"/>
  <c r="C1634" i="1"/>
  <c r="G1634" i="1" s="1"/>
  <c r="G1633" i="1"/>
  <c r="C1633" i="1"/>
  <c r="H1633" i="1" s="1"/>
  <c r="H1632" i="1"/>
  <c r="C1632" i="1"/>
  <c r="G1632" i="1" s="1"/>
  <c r="G1631" i="1"/>
  <c r="C1631" i="1"/>
  <c r="H1631" i="1" s="1"/>
  <c r="C1630" i="1"/>
  <c r="G1630" i="1" s="1"/>
  <c r="C1627" i="1"/>
  <c r="H1627" i="1" s="1"/>
  <c r="C1626" i="1"/>
  <c r="G1626" i="1" s="1"/>
  <c r="C1625" i="1"/>
  <c r="H1625" i="1" s="1"/>
  <c r="C1624" i="1"/>
  <c r="G1624" i="1" s="1"/>
  <c r="C1620" i="1"/>
  <c r="G1620" i="1" s="1"/>
  <c r="G1619" i="1"/>
  <c r="C1619" i="1"/>
  <c r="H1619" i="1" s="1"/>
  <c r="C1618" i="1"/>
  <c r="G1618" i="1" s="1"/>
  <c r="C1617" i="1"/>
  <c r="H1617" i="1" s="1"/>
  <c r="C1616" i="1"/>
  <c r="G1616" i="1" s="1"/>
  <c r="G1615" i="1"/>
  <c r="C1615" i="1"/>
  <c r="H1615" i="1" s="1"/>
  <c r="G1613" i="1"/>
  <c r="C1613" i="1"/>
  <c r="H1613" i="1" s="1"/>
  <c r="C1612" i="1"/>
  <c r="G1612" i="1" s="1"/>
  <c r="G1611" i="1"/>
  <c r="C1611" i="1"/>
  <c r="H1611" i="1" s="1"/>
  <c r="C1610" i="1"/>
  <c r="G1610" i="1" s="1"/>
  <c r="C1609" i="1"/>
  <c r="H1609" i="1" s="1"/>
  <c r="C1608" i="1"/>
  <c r="G1608" i="1" s="1"/>
  <c r="G1607" i="1"/>
  <c r="C1607" i="1"/>
  <c r="H1607" i="1" s="1"/>
  <c r="C1606" i="1"/>
  <c r="G1606" i="1" s="1"/>
  <c r="C1605" i="1"/>
  <c r="H1605" i="1" s="1"/>
  <c r="C1604" i="1"/>
  <c r="G1604" i="1" s="1"/>
  <c r="G1603" i="1"/>
  <c r="C1603" i="1"/>
  <c r="H1603" i="1" s="1"/>
  <c r="C1601" i="1"/>
  <c r="H1601" i="1" s="1"/>
  <c r="C1600" i="1"/>
  <c r="G1600" i="1" s="1"/>
  <c r="G1599" i="1"/>
  <c r="C1599" i="1"/>
  <c r="H1599" i="1" s="1"/>
  <c r="C1598" i="1"/>
  <c r="G1598" i="1" s="1"/>
  <c r="C1597" i="1"/>
  <c r="H1597" i="1" s="1"/>
  <c r="C1596" i="1"/>
  <c r="G1596" i="1" s="1"/>
  <c r="C1595" i="1"/>
  <c r="H1595" i="1" s="1"/>
  <c r="C1594" i="1"/>
  <c r="G1594" i="1" s="1"/>
  <c r="C1593" i="1"/>
  <c r="H1593" i="1" s="1"/>
  <c r="C1592" i="1"/>
  <c r="G1592" i="1" s="1"/>
  <c r="G1591" i="1"/>
  <c r="C1591" i="1"/>
  <c r="H1591" i="1" s="1"/>
  <c r="C1590" i="1"/>
  <c r="G1590" i="1" s="1"/>
  <c r="C1589" i="1"/>
  <c r="H1589" i="1" s="1"/>
  <c r="C1588" i="1"/>
  <c r="G1588" i="1" s="1"/>
  <c r="G1587" i="1"/>
  <c r="C1587" i="1"/>
  <c r="H1587" i="1" s="1"/>
  <c r="C1586" i="1"/>
  <c r="G1586" i="1" s="1"/>
  <c r="C1584" i="1"/>
  <c r="G1584" i="1" s="1"/>
  <c r="C1582" i="1"/>
  <c r="D1581" i="1"/>
  <c r="C1581" i="1"/>
  <c r="D1580" i="1"/>
  <c r="C1580" i="1"/>
  <c r="D1579" i="1"/>
  <c r="C1579" i="1"/>
  <c r="D1578" i="1"/>
  <c r="C1578" i="1"/>
  <c r="D1577" i="1"/>
  <c r="C1577" i="1"/>
  <c r="H1577" i="1" s="1"/>
  <c r="D1576" i="1"/>
  <c r="C1576" i="1"/>
  <c r="D1575" i="1"/>
  <c r="C1575" i="1"/>
  <c r="D1574" i="1"/>
  <c r="C1574" i="1"/>
  <c r="D1573" i="1"/>
  <c r="C1573" i="1"/>
  <c r="D1572" i="1"/>
  <c r="C1572" i="1"/>
  <c r="H1572" i="1" s="1"/>
  <c r="D1571" i="1"/>
  <c r="C1571" i="1"/>
  <c r="H1571" i="1" s="1"/>
  <c r="D1570" i="1"/>
  <c r="C1570" i="1"/>
  <c r="D1569" i="1"/>
  <c r="C1569" i="1"/>
  <c r="D1568" i="1"/>
  <c r="C1568" i="1"/>
  <c r="D1567" i="1"/>
  <c r="C1567" i="1"/>
  <c r="D1566" i="1"/>
  <c r="C1566" i="1"/>
  <c r="D1565" i="1"/>
  <c r="C1565" i="1"/>
  <c r="D1564" i="1"/>
  <c r="C1564" i="1"/>
  <c r="D1563" i="1"/>
  <c r="C1563" i="1"/>
  <c r="H1563" i="1" s="1"/>
  <c r="D1562" i="1"/>
  <c r="C1562" i="1"/>
  <c r="J1562" i="1" s="1"/>
  <c r="D1561" i="1"/>
  <c r="C1561" i="1"/>
  <c r="J1561" i="1" s="1"/>
  <c r="D1560" i="1"/>
  <c r="C1560" i="1"/>
  <c r="J1560" i="1" s="1"/>
  <c r="D1559" i="1"/>
  <c r="C1559" i="1"/>
  <c r="J1559" i="1" s="1"/>
  <c r="D1558" i="1"/>
  <c r="C1558" i="1"/>
  <c r="J1558" i="1" s="1"/>
  <c r="D1557" i="1"/>
  <c r="C1557" i="1"/>
  <c r="J1557" i="1" s="1"/>
  <c r="D1556" i="1"/>
  <c r="C1556" i="1"/>
  <c r="H1556" i="1" s="1"/>
  <c r="D1555" i="1"/>
  <c r="C1555" i="1"/>
  <c r="H1555" i="1" s="1"/>
  <c r="D1554" i="1"/>
  <c r="C1554" i="1"/>
  <c r="J1554" i="1" s="1"/>
  <c r="D1553" i="1"/>
  <c r="C1553" i="1"/>
  <c r="J1553" i="1" s="1"/>
  <c r="D1552" i="1"/>
  <c r="C1552" i="1"/>
  <c r="J1552" i="1" s="1"/>
  <c r="D1551" i="1"/>
  <c r="C1551" i="1"/>
  <c r="J1551" i="1" s="1"/>
  <c r="D1550" i="1"/>
  <c r="C1550" i="1"/>
  <c r="J1550" i="1" s="1"/>
  <c r="D1549" i="1"/>
  <c r="C1549" i="1"/>
  <c r="J1549" i="1" s="1"/>
  <c r="D1548" i="1"/>
  <c r="C1548" i="1"/>
  <c r="J1548" i="1" s="1"/>
  <c r="D1547" i="1"/>
  <c r="H1547" i="1" s="1"/>
  <c r="C1547" i="1"/>
  <c r="J1547" i="1" s="1"/>
  <c r="D1546" i="1"/>
  <c r="J1546" i="1" s="1"/>
  <c r="C1546" i="1"/>
  <c r="G1546" i="1" s="1"/>
  <c r="D1545" i="1"/>
  <c r="J1545" i="1" s="1"/>
  <c r="C1545" i="1"/>
  <c r="G1545" i="1" s="1"/>
  <c r="D1544" i="1"/>
  <c r="J1544" i="1" s="1"/>
  <c r="C1544" i="1"/>
  <c r="G1544" i="1" s="1"/>
  <c r="D1543" i="1"/>
  <c r="J1543" i="1" s="1"/>
  <c r="C1543" i="1"/>
  <c r="G1543" i="1" s="1"/>
  <c r="D1542" i="1"/>
  <c r="J1542" i="1" s="1"/>
  <c r="C1542" i="1"/>
  <c r="G1542" i="1" s="1"/>
  <c r="D1541" i="1"/>
  <c r="J1541" i="1" s="1"/>
  <c r="C1541" i="1"/>
  <c r="G1541" i="1" s="1"/>
  <c r="D1540" i="1"/>
  <c r="H1540" i="1" s="1"/>
  <c r="C1540" i="1"/>
  <c r="G1540" i="1" s="1"/>
  <c r="D1539" i="1"/>
  <c r="H1539" i="1" s="1"/>
  <c r="C1539" i="1"/>
  <c r="G1539" i="1" s="1"/>
  <c r="D1538" i="1"/>
  <c r="H1538" i="1" s="1"/>
  <c r="C1538" i="1"/>
  <c r="G1538" i="1" s="1"/>
  <c r="D1537" i="1"/>
  <c r="D1536" i="1"/>
  <c r="H1536" i="1" s="1"/>
  <c r="C1536" i="1"/>
  <c r="G1536" i="1" s="1"/>
  <c r="D1535" i="1"/>
  <c r="H1535" i="1" s="1"/>
  <c r="C1535" i="1"/>
  <c r="G1535" i="1" s="1"/>
  <c r="D1534" i="1"/>
  <c r="H1534" i="1" s="1"/>
  <c r="C1534" i="1"/>
  <c r="G1534" i="1" s="1"/>
  <c r="D1533" i="1"/>
  <c r="H1533" i="1" s="1"/>
  <c r="C1533" i="1"/>
  <c r="G1533" i="1" s="1"/>
  <c r="D1532" i="1"/>
  <c r="H1532" i="1" s="1"/>
  <c r="C1532" i="1"/>
  <c r="G1532" i="1" s="1"/>
  <c r="D1531" i="1"/>
  <c r="H1531" i="1" s="1"/>
  <c r="C1531" i="1"/>
  <c r="G1531" i="1" s="1"/>
  <c r="D1530" i="1"/>
  <c r="H1530" i="1" s="1"/>
  <c r="C1530" i="1"/>
  <c r="G1530" i="1" s="1"/>
  <c r="D1529" i="1"/>
  <c r="H1529" i="1" s="1"/>
  <c r="C1529" i="1"/>
  <c r="G1529" i="1" s="1"/>
  <c r="D1528" i="1"/>
  <c r="H1528" i="1" s="1"/>
  <c r="C1528" i="1"/>
  <c r="G1528" i="1" s="1"/>
  <c r="D1527" i="1"/>
  <c r="H1527" i="1" s="1"/>
  <c r="C1527" i="1"/>
  <c r="G1527" i="1" s="1"/>
  <c r="D1526" i="1"/>
  <c r="H1526" i="1" s="1"/>
  <c r="C1526" i="1"/>
  <c r="G1526" i="1" s="1"/>
  <c r="D1525" i="1"/>
  <c r="H1525" i="1" s="1"/>
  <c r="C1525" i="1"/>
  <c r="G1525" i="1" s="1"/>
  <c r="D1524" i="1"/>
  <c r="H1524" i="1" s="1"/>
  <c r="C1524" i="1"/>
  <c r="G1524" i="1" s="1"/>
  <c r="D1523" i="1"/>
  <c r="H1523" i="1" s="1"/>
  <c r="C1523" i="1"/>
  <c r="G1523" i="1" s="1"/>
  <c r="D1522" i="1"/>
  <c r="H1522" i="1" s="1"/>
  <c r="C1522" i="1"/>
  <c r="G1522" i="1" s="1"/>
  <c r="D1521" i="1"/>
  <c r="H1521" i="1" s="1"/>
  <c r="C1521" i="1"/>
  <c r="G1521" i="1" s="1"/>
  <c r="D1520" i="1"/>
  <c r="H1520" i="1" s="1"/>
  <c r="C1520" i="1"/>
  <c r="G1520" i="1" s="1"/>
  <c r="D1519" i="1"/>
  <c r="H1519" i="1" s="1"/>
  <c r="C1519" i="1"/>
  <c r="G1519" i="1" s="1"/>
  <c r="D1518" i="1"/>
  <c r="H1518" i="1" s="1"/>
  <c r="C1518" i="1"/>
  <c r="G1518" i="1" s="1"/>
  <c r="D1517" i="1"/>
  <c r="H1517" i="1" s="1"/>
  <c r="C1517" i="1"/>
  <c r="G1517" i="1" s="1"/>
  <c r="D1516" i="1"/>
  <c r="H1516" i="1" s="1"/>
  <c r="C1516" i="1"/>
  <c r="G1516" i="1" s="1"/>
  <c r="D1515" i="1"/>
  <c r="H1515" i="1" s="1"/>
  <c r="C1515" i="1"/>
  <c r="G1515" i="1" s="1"/>
  <c r="D1514" i="1"/>
  <c r="H1514" i="1" s="1"/>
  <c r="C1514" i="1"/>
  <c r="G1514" i="1" s="1"/>
  <c r="D1513" i="1"/>
  <c r="H1513" i="1" s="1"/>
  <c r="C1513" i="1"/>
  <c r="G1513" i="1" s="1"/>
  <c r="D1512" i="1"/>
  <c r="H1512" i="1" s="1"/>
  <c r="C1512" i="1"/>
  <c r="G1512" i="1" s="1"/>
  <c r="D1511" i="1"/>
  <c r="H1511" i="1" s="1"/>
  <c r="C1511" i="1"/>
  <c r="G1511" i="1" s="1"/>
  <c r="D1510" i="1"/>
  <c r="H1510" i="1" s="1"/>
  <c r="C1510" i="1"/>
  <c r="G1510" i="1" s="1"/>
  <c r="D1509" i="1"/>
  <c r="H1509" i="1" s="1"/>
  <c r="C1509" i="1"/>
  <c r="G1509" i="1" s="1"/>
  <c r="D1508" i="1"/>
  <c r="H1508" i="1" s="1"/>
  <c r="C1508" i="1"/>
  <c r="G1508" i="1" s="1"/>
  <c r="D1507" i="1"/>
  <c r="H1507" i="1" s="1"/>
  <c r="C1507" i="1"/>
  <c r="G1507" i="1" s="1"/>
  <c r="D1506" i="1"/>
  <c r="H1506" i="1" s="1"/>
  <c r="C1506" i="1"/>
  <c r="G1506" i="1" s="1"/>
  <c r="D1505" i="1"/>
  <c r="H1505" i="1" s="1"/>
  <c r="C1505" i="1"/>
  <c r="G1505" i="1" s="1"/>
  <c r="D1504" i="1"/>
  <c r="H1504" i="1" s="1"/>
  <c r="C1504" i="1"/>
  <c r="G1504" i="1" s="1"/>
  <c r="D1503" i="1"/>
  <c r="H1503" i="1" s="1"/>
  <c r="C1503" i="1"/>
  <c r="G1503" i="1" s="1"/>
  <c r="D1502" i="1"/>
  <c r="H1502" i="1" s="1"/>
  <c r="C1502" i="1"/>
  <c r="G1502" i="1" s="1"/>
  <c r="D1501" i="1"/>
  <c r="H1501" i="1" s="1"/>
  <c r="C1501" i="1"/>
  <c r="G1501" i="1" s="1"/>
  <c r="D1500" i="1"/>
  <c r="H1500" i="1" s="1"/>
  <c r="C1500" i="1"/>
  <c r="G1500" i="1" s="1"/>
  <c r="D1499" i="1"/>
  <c r="H1499" i="1" s="1"/>
  <c r="C1499" i="1"/>
  <c r="G1499" i="1" s="1"/>
  <c r="D1498" i="1"/>
  <c r="H1498" i="1" s="1"/>
  <c r="C1498" i="1"/>
  <c r="G1498" i="1" s="1"/>
  <c r="D1497" i="1"/>
  <c r="H1497" i="1" s="1"/>
  <c r="C1497" i="1"/>
  <c r="G1497" i="1" s="1"/>
  <c r="D1496" i="1"/>
  <c r="H1496" i="1" s="1"/>
  <c r="C1496" i="1"/>
  <c r="G1496" i="1" s="1"/>
  <c r="D1495" i="1"/>
  <c r="H1495" i="1" s="1"/>
  <c r="C1495" i="1"/>
  <c r="G1495" i="1" s="1"/>
  <c r="D1494" i="1"/>
  <c r="H1494" i="1" s="1"/>
  <c r="C1494" i="1"/>
  <c r="G1494" i="1" s="1"/>
  <c r="D1493" i="1"/>
  <c r="H1493" i="1" s="1"/>
  <c r="C1493" i="1"/>
  <c r="G1493" i="1" s="1"/>
  <c r="D1492" i="1"/>
  <c r="H1492" i="1" s="1"/>
  <c r="C1492" i="1"/>
  <c r="G1492" i="1" s="1"/>
  <c r="D1491" i="1"/>
  <c r="H1491" i="1" s="1"/>
  <c r="C1491" i="1"/>
  <c r="G1491" i="1" s="1"/>
  <c r="D1490" i="1"/>
  <c r="H1490" i="1" s="1"/>
  <c r="C1490" i="1"/>
  <c r="G1490" i="1" s="1"/>
  <c r="D1489" i="1"/>
  <c r="H1489" i="1" s="1"/>
  <c r="C1489" i="1"/>
  <c r="G1489" i="1" s="1"/>
  <c r="D1488" i="1"/>
  <c r="H1488" i="1" s="1"/>
  <c r="C1488" i="1"/>
  <c r="G1488" i="1" s="1"/>
  <c r="D1487" i="1"/>
  <c r="H1487" i="1" s="1"/>
  <c r="C1487" i="1"/>
  <c r="G1487" i="1" s="1"/>
  <c r="D1486" i="1"/>
  <c r="H1486" i="1" s="1"/>
  <c r="C1486" i="1"/>
  <c r="G1486" i="1" s="1"/>
  <c r="D1485" i="1"/>
  <c r="H1485" i="1" s="1"/>
  <c r="C1485" i="1"/>
  <c r="G1485" i="1" s="1"/>
  <c r="D1484" i="1"/>
  <c r="H1484" i="1" s="1"/>
  <c r="C1484" i="1"/>
  <c r="G1484" i="1" s="1"/>
  <c r="D1483" i="1"/>
  <c r="H1483" i="1" s="1"/>
  <c r="C1483" i="1"/>
  <c r="G1483" i="1" s="1"/>
  <c r="D1482" i="1"/>
  <c r="H1482" i="1" s="1"/>
  <c r="C1482" i="1"/>
  <c r="G1482" i="1" s="1"/>
  <c r="D1481" i="1"/>
  <c r="H1481" i="1" s="1"/>
  <c r="C1481" i="1"/>
  <c r="G1481" i="1" s="1"/>
  <c r="D1480" i="1"/>
  <c r="H1480" i="1" s="1"/>
  <c r="C1480" i="1"/>
  <c r="G1480" i="1" s="1"/>
  <c r="D1479" i="1"/>
  <c r="H1479" i="1" s="1"/>
  <c r="C1479" i="1"/>
  <c r="G1479" i="1" s="1"/>
  <c r="D1478" i="1"/>
  <c r="H1478" i="1" s="1"/>
  <c r="C1478" i="1"/>
  <c r="G1478" i="1" s="1"/>
  <c r="D1477" i="1"/>
  <c r="H1477" i="1" s="1"/>
  <c r="C1477" i="1"/>
  <c r="G1477" i="1" s="1"/>
  <c r="D1476" i="1"/>
  <c r="H1476" i="1" s="1"/>
  <c r="C1476" i="1"/>
  <c r="G1476" i="1" s="1"/>
  <c r="D1475" i="1"/>
  <c r="H1475" i="1" s="1"/>
  <c r="C1475" i="1"/>
  <c r="G1475" i="1" s="1"/>
  <c r="D1474" i="1"/>
  <c r="H1474" i="1" s="1"/>
  <c r="C1474" i="1"/>
  <c r="G1474" i="1" s="1"/>
  <c r="D1473" i="1"/>
  <c r="H1473" i="1" s="1"/>
  <c r="C1473" i="1"/>
  <c r="G1473" i="1" s="1"/>
  <c r="D1472" i="1"/>
  <c r="H1472" i="1" s="1"/>
  <c r="C1472" i="1"/>
  <c r="G1472" i="1" s="1"/>
  <c r="D1471" i="1"/>
  <c r="H1471" i="1" s="1"/>
  <c r="C1471" i="1"/>
  <c r="G1471" i="1" s="1"/>
  <c r="D1470" i="1"/>
  <c r="H1470" i="1" s="1"/>
  <c r="C1470" i="1"/>
  <c r="G1470" i="1" s="1"/>
  <c r="D1469" i="1"/>
  <c r="H1469" i="1" s="1"/>
  <c r="C1469" i="1"/>
  <c r="G1469" i="1" s="1"/>
  <c r="D1468" i="1"/>
  <c r="H1468" i="1" s="1"/>
  <c r="C1468" i="1"/>
  <c r="G1468" i="1" s="1"/>
  <c r="D1467" i="1"/>
  <c r="H1467" i="1" s="1"/>
  <c r="C1467" i="1"/>
  <c r="G1467" i="1" s="1"/>
  <c r="D1466" i="1"/>
  <c r="H1466" i="1" s="1"/>
  <c r="C1466" i="1"/>
  <c r="G1466" i="1" s="1"/>
  <c r="D1465" i="1"/>
  <c r="H1465" i="1" s="1"/>
  <c r="C1465" i="1"/>
  <c r="G1465" i="1" s="1"/>
  <c r="D1464" i="1"/>
  <c r="H1464" i="1" s="1"/>
  <c r="C1464" i="1"/>
  <c r="G1464" i="1" s="1"/>
  <c r="D1463" i="1"/>
  <c r="H1463" i="1" s="1"/>
  <c r="C1463" i="1"/>
  <c r="G1463" i="1" s="1"/>
  <c r="D1462" i="1"/>
  <c r="H1462" i="1" s="1"/>
  <c r="C1462" i="1"/>
  <c r="G1462" i="1" s="1"/>
  <c r="D1461" i="1"/>
  <c r="H1461" i="1" s="1"/>
  <c r="C1461" i="1"/>
  <c r="G1461" i="1" s="1"/>
  <c r="D1460" i="1"/>
  <c r="H1460" i="1" s="1"/>
  <c r="C1460" i="1"/>
  <c r="G1460" i="1" s="1"/>
  <c r="D1459" i="1"/>
  <c r="H1459" i="1" s="1"/>
  <c r="C1459" i="1"/>
  <c r="G1459" i="1" s="1"/>
  <c r="D1458" i="1"/>
  <c r="H1458" i="1" s="1"/>
  <c r="C1458" i="1"/>
  <c r="G1458" i="1" s="1"/>
  <c r="D1457" i="1"/>
  <c r="H1457" i="1" s="1"/>
  <c r="C1457" i="1"/>
  <c r="G1457" i="1" s="1"/>
  <c r="D1456" i="1"/>
  <c r="H1456" i="1" s="1"/>
  <c r="C1456" i="1"/>
  <c r="G1456" i="1" s="1"/>
  <c r="D1455" i="1"/>
  <c r="H1455" i="1" s="1"/>
  <c r="C1455" i="1"/>
  <c r="G1455" i="1" s="1"/>
  <c r="D1454" i="1"/>
  <c r="H1454" i="1" s="1"/>
  <c r="C1454" i="1"/>
  <c r="G1454" i="1" s="1"/>
  <c r="D1453" i="1"/>
  <c r="H1453" i="1" s="1"/>
  <c r="C1453" i="1"/>
  <c r="G1453" i="1" s="1"/>
  <c r="D1452" i="1"/>
  <c r="H1452" i="1" s="1"/>
  <c r="C1452" i="1"/>
  <c r="G1452" i="1" s="1"/>
  <c r="D1451" i="1"/>
  <c r="H1451" i="1" s="1"/>
  <c r="C1451" i="1"/>
  <c r="G1451" i="1" s="1"/>
  <c r="D1450" i="1"/>
  <c r="H1450" i="1" s="1"/>
  <c r="C1450" i="1"/>
  <c r="G1450" i="1" s="1"/>
  <c r="D1449" i="1"/>
  <c r="H1449" i="1" s="1"/>
  <c r="C1449" i="1"/>
  <c r="G1449" i="1" s="1"/>
  <c r="D1448" i="1"/>
  <c r="H1448" i="1" s="1"/>
  <c r="C1448" i="1"/>
  <c r="G1448" i="1" s="1"/>
  <c r="D1447" i="1"/>
  <c r="H1447" i="1" s="1"/>
  <c r="C1447" i="1"/>
  <c r="G1447" i="1" s="1"/>
  <c r="D1446" i="1"/>
  <c r="H1446" i="1" s="1"/>
  <c r="C1446" i="1"/>
  <c r="G1446" i="1" s="1"/>
  <c r="D1445" i="1"/>
  <c r="H1445" i="1" s="1"/>
  <c r="C1445" i="1"/>
  <c r="G1445" i="1" s="1"/>
  <c r="D1444" i="1"/>
  <c r="H1444" i="1" s="1"/>
  <c r="C1444" i="1"/>
  <c r="G1444" i="1" s="1"/>
  <c r="D1443" i="1"/>
  <c r="H1443" i="1" s="1"/>
  <c r="C1443" i="1"/>
  <c r="G1443" i="1" s="1"/>
  <c r="D1442" i="1"/>
  <c r="H1442" i="1" s="1"/>
  <c r="C1442" i="1"/>
  <c r="G1442" i="1" s="1"/>
  <c r="D1441" i="1"/>
  <c r="H1441" i="1" s="1"/>
  <c r="C1441" i="1"/>
  <c r="G1441" i="1" s="1"/>
  <c r="D1440" i="1"/>
  <c r="H1440" i="1" s="1"/>
  <c r="C1440" i="1"/>
  <c r="G1440" i="1" s="1"/>
  <c r="D1439" i="1"/>
  <c r="H1439" i="1" s="1"/>
  <c r="C1439" i="1"/>
  <c r="G1439" i="1" s="1"/>
  <c r="D1438" i="1"/>
  <c r="H1438" i="1" s="1"/>
  <c r="C1438" i="1"/>
  <c r="G1438" i="1" s="1"/>
  <c r="D1437" i="1"/>
  <c r="H1437" i="1" s="1"/>
  <c r="C1437" i="1"/>
  <c r="G1437" i="1" s="1"/>
  <c r="D1436" i="1"/>
  <c r="H1436" i="1" s="1"/>
  <c r="C1436" i="1"/>
  <c r="G1436" i="1" s="1"/>
  <c r="D1435" i="1"/>
  <c r="H1435" i="1" s="1"/>
  <c r="C1435" i="1"/>
  <c r="G1435" i="1" s="1"/>
  <c r="D1434" i="1"/>
  <c r="H1434" i="1" s="1"/>
  <c r="C1434" i="1"/>
  <c r="G1434" i="1" s="1"/>
  <c r="D1433" i="1"/>
  <c r="H1433" i="1" s="1"/>
  <c r="C1433" i="1"/>
  <c r="G1433" i="1" s="1"/>
  <c r="D1432" i="1"/>
  <c r="H1432" i="1" s="1"/>
  <c r="C1432" i="1"/>
  <c r="G1432" i="1" s="1"/>
  <c r="D1431" i="1"/>
  <c r="H1431" i="1" s="1"/>
  <c r="C1431" i="1"/>
  <c r="G1431" i="1" s="1"/>
  <c r="D1430" i="1"/>
  <c r="H1430" i="1" s="1"/>
  <c r="C1430" i="1"/>
  <c r="G1430" i="1" s="1"/>
  <c r="D1429" i="1"/>
  <c r="H1429" i="1" s="1"/>
  <c r="C1429" i="1"/>
  <c r="G1429" i="1" s="1"/>
  <c r="D1428" i="1"/>
  <c r="H1428" i="1" s="1"/>
  <c r="C1428" i="1"/>
  <c r="G1428" i="1" s="1"/>
  <c r="D1427" i="1"/>
  <c r="H1427" i="1" s="1"/>
  <c r="C1427" i="1"/>
  <c r="G1427" i="1" s="1"/>
  <c r="D1426" i="1"/>
  <c r="H1426" i="1" s="1"/>
  <c r="C1426" i="1"/>
  <c r="G1426" i="1" s="1"/>
  <c r="D1425" i="1"/>
  <c r="H1425" i="1" s="1"/>
  <c r="C1425" i="1"/>
  <c r="G1425" i="1" s="1"/>
  <c r="D1424" i="1"/>
  <c r="H1424" i="1" s="1"/>
  <c r="C1424" i="1"/>
  <c r="G1424" i="1" s="1"/>
  <c r="D1423" i="1"/>
  <c r="H1423" i="1" s="1"/>
  <c r="C1423" i="1"/>
  <c r="G1423" i="1" s="1"/>
  <c r="D1422" i="1"/>
  <c r="H1422" i="1" s="1"/>
  <c r="C1422" i="1"/>
  <c r="G1422" i="1" s="1"/>
  <c r="D1421" i="1"/>
  <c r="H1421" i="1" s="1"/>
  <c r="C1421" i="1"/>
  <c r="G1421" i="1" s="1"/>
  <c r="D1420" i="1"/>
  <c r="H1420" i="1" s="1"/>
  <c r="C1420" i="1"/>
  <c r="G1420" i="1" s="1"/>
  <c r="D1419" i="1"/>
  <c r="H1419" i="1" s="1"/>
  <c r="C1419" i="1"/>
  <c r="G1419" i="1" s="1"/>
  <c r="D1418" i="1"/>
  <c r="H1418" i="1" s="1"/>
  <c r="C1418" i="1"/>
  <c r="G1418" i="1" s="1"/>
  <c r="D1417" i="1"/>
  <c r="H1417" i="1" s="1"/>
  <c r="C1417" i="1"/>
  <c r="G1417" i="1" s="1"/>
  <c r="D1416" i="1"/>
  <c r="H1416" i="1" s="1"/>
  <c r="C1416" i="1"/>
  <c r="G1416" i="1" s="1"/>
  <c r="D1415" i="1"/>
  <c r="H1415" i="1" s="1"/>
  <c r="C1415" i="1"/>
  <c r="G1415" i="1" s="1"/>
  <c r="D1414" i="1"/>
  <c r="H1414" i="1" s="1"/>
  <c r="C1414" i="1"/>
  <c r="G1414" i="1" s="1"/>
  <c r="D1413" i="1"/>
  <c r="H1413" i="1" s="1"/>
  <c r="C1413" i="1"/>
  <c r="G1413" i="1" s="1"/>
  <c r="D1412" i="1"/>
  <c r="H1412" i="1" s="1"/>
  <c r="C1412" i="1"/>
  <c r="G1412" i="1" s="1"/>
  <c r="D1411" i="1"/>
  <c r="H1411" i="1" s="1"/>
  <c r="C1411" i="1"/>
  <c r="G1411" i="1" s="1"/>
  <c r="D1410" i="1"/>
  <c r="H1410" i="1" s="1"/>
  <c r="C1410" i="1"/>
  <c r="G1410" i="1" s="1"/>
  <c r="D1409" i="1"/>
  <c r="H1409" i="1" s="1"/>
  <c r="C1409" i="1"/>
  <c r="G1409" i="1" s="1"/>
  <c r="D1408" i="1"/>
  <c r="H1408" i="1" s="1"/>
  <c r="C1408" i="1"/>
  <c r="G1408" i="1" s="1"/>
  <c r="D1407" i="1"/>
  <c r="H1407" i="1" s="1"/>
  <c r="C1407" i="1"/>
  <c r="G1407" i="1" s="1"/>
  <c r="D1406" i="1"/>
  <c r="H1406" i="1" s="1"/>
  <c r="C1406" i="1"/>
  <c r="G1406" i="1" s="1"/>
  <c r="D1405" i="1"/>
  <c r="H1405" i="1" s="1"/>
  <c r="C1405" i="1"/>
  <c r="G1405" i="1" s="1"/>
  <c r="D1404" i="1"/>
  <c r="H1404" i="1" s="1"/>
  <c r="C1404" i="1"/>
  <c r="G1404" i="1" s="1"/>
  <c r="D1403" i="1"/>
  <c r="H1403" i="1" s="1"/>
  <c r="C1403" i="1"/>
  <c r="G1403" i="1" s="1"/>
  <c r="D1402" i="1"/>
  <c r="H1402" i="1" s="1"/>
  <c r="C1402" i="1"/>
  <c r="G1402" i="1" s="1"/>
  <c r="D1401" i="1"/>
  <c r="H1401" i="1" s="1"/>
  <c r="C1401" i="1"/>
  <c r="D1400" i="1"/>
  <c r="H1400" i="1" s="1"/>
  <c r="C1400" i="1"/>
  <c r="G1400" i="1" s="1"/>
  <c r="D1399" i="1"/>
  <c r="H1399" i="1" s="1"/>
  <c r="C1399" i="1"/>
  <c r="G1399" i="1" s="1"/>
  <c r="D1398" i="1"/>
  <c r="H1398" i="1" s="1"/>
  <c r="C1398" i="1"/>
  <c r="G1398" i="1" s="1"/>
  <c r="D1397" i="1"/>
  <c r="H1397" i="1" s="1"/>
  <c r="C1397" i="1"/>
  <c r="H1396" i="1"/>
  <c r="D1396" i="1"/>
  <c r="C1396" i="1"/>
  <c r="G1396" i="1" s="1"/>
  <c r="D1395" i="1"/>
  <c r="H1395" i="1" s="1"/>
  <c r="C1395" i="1"/>
  <c r="H1394" i="1"/>
  <c r="D1394" i="1"/>
  <c r="C1394" i="1"/>
  <c r="G1394" i="1" s="1"/>
  <c r="D1393" i="1"/>
  <c r="H1393" i="1" s="1"/>
  <c r="C1393" i="1"/>
  <c r="H1392" i="1"/>
  <c r="D1392" i="1"/>
  <c r="C1392" i="1"/>
  <c r="G1392" i="1" s="1"/>
  <c r="D1391" i="1"/>
  <c r="H1391" i="1" s="1"/>
  <c r="C1391" i="1"/>
  <c r="H1390" i="1"/>
  <c r="D1390" i="1"/>
  <c r="C1390" i="1"/>
  <c r="G1390" i="1" s="1"/>
  <c r="D1389" i="1"/>
  <c r="H1389" i="1" s="1"/>
  <c r="C1389" i="1"/>
  <c r="H1388" i="1"/>
  <c r="D1388" i="1"/>
  <c r="C1388" i="1"/>
  <c r="G1388" i="1" s="1"/>
  <c r="D1387" i="1"/>
  <c r="H1387" i="1" s="1"/>
  <c r="C1387" i="1"/>
  <c r="H1386" i="1"/>
  <c r="D1386" i="1"/>
  <c r="C1386" i="1"/>
  <c r="G1386" i="1" s="1"/>
  <c r="D1385" i="1"/>
  <c r="H1385" i="1" s="1"/>
  <c r="C1385" i="1"/>
  <c r="H1384" i="1"/>
  <c r="D1384" i="1"/>
  <c r="C1384" i="1"/>
  <c r="G1384" i="1" s="1"/>
  <c r="D1383" i="1"/>
  <c r="H1383" i="1" s="1"/>
  <c r="C1383" i="1"/>
  <c r="H1382" i="1"/>
  <c r="D1382" i="1"/>
  <c r="C1382" i="1"/>
  <c r="G1382" i="1" s="1"/>
  <c r="D1381" i="1"/>
  <c r="H1381" i="1" s="1"/>
  <c r="C1381" i="1"/>
  <c r="H1380" i="1"/>
  <c r="D1380" i="1"/>
  <c r="C1380" i="1"/>
  <c r="G1380" i="1" s="1"/>
  <c r="D1379" i="1"/>
  <c r="H1379" i="1" s="1"/>
  <c r="C1379" i="1"/>
  <c r="H1378" i="1"/>
  <c r="D1378" i="1"/>
  <c r="C1378" i="1"/>
  <c r="G1378" i="1" s="1"/>
  <c r="D1377" i="1"/>
  <c r="H1377" i="1" s="1"/>
  <c r="C1377" i="1"/>
  <c r="H1376" i="1"/>
  <c r="D1376" i="1"/>
  <c r="C1376" i="1"/>
  <c r="G1376" i="1" s="1"/>
  <c r="D1375" i="1"/>
  <c r="H1375" i="1" s="1"/>
  <c r="C1375" i="1"/>
  <c r="H1374" i="1"/>
  <c r="D1374" i="1"/>
  <c r="C1374" i="1"/>
  <c r="G1374" i="1" s="1"/>
  <c r="D1373" i="1"/>
  <c r="H1373" i="1" s="1"/>
  <c r="C1373" i="1"/>
  <c r="H1372" i="1"/>
  <c r="D1372" i="1"/>
  <c r="C1372" i="1"/>
  <c r="G1372" i="1" s="1"/>
  <c r="D1371" i="1"/>
  <c r="H1371" i="1" s="1"/>
  <c r="C1371" i="1"/>
  <c r="H1370" i="1"/>
  <c r="D1370" i="1"/>
  <c r="C1370" i="1"/>
  <c r="G1370" i="1" s="1"/>
  <c r="D1369" i="1"/>
  <c r="H1369" i="1" s="1"/>
  <c r="C1369" i="1"/>
  <c r="H1368" i="1"/>
  <c r="D1368" i="1"/>
  <c r="C1368" i="1"/>
  <c r="G1368" i="1" s="1"/>
  <c r="D1367" i="1"/>
  <c r="H1367" i="1" s="1"/>
  <c r="C1367" i="1"/>
  <c r="H1366" i="1"/>
  <c r="D1366" i="1"/>
  <c r="C1366" i="1"/>
  <c r="G1366" i="1" s="1"/>
  <c r="D1365" i="1"/>
  <c r="H1365" i="1" s="1"/>
  <c r="C1365" i="1"/>
  <c r="H1364" i="1"/>
  <c r="D1364" i="1"/>
  <c r="C1364" i="1"/>
  <c r="G1364" i="1" s="1"/>
  <c r="D1363" i="1"/>
  <c r="H1363" i="1" s="1"/>
  <c r="C1363" i="1"/>
  <c r="H1362" i="1"/>
  <c r="D1362" i="1"/>
  <c r="C1362" i="1"/>
  <c r="G1362" i="1" s="1"/>
  <c r="D1361" i="1"/>
  <c r="H1361" i="1" s="1"/>
  <c r="C1361" i="1"/>
  <c r="H1360" i="1"/>
  <c r="D1360" i="1"/>
  <c r="C1360" i="1"/>
  <c r="G1360" i="1" s="1"/>
  <c r="D1359" i="1"/>
  <c r="H1359" i="1" s="1"/>
  <c r="C1359" i="1"/>
  <c r="H1358" i="1"/>
  <c r="D1358" i="1"/>
  <c r="C1358" i="1"/>
  <c r="G1358" i="1" s="1"/>
  <c r="D1357" i="1"/>
  <c r="H1357" i="1" s="1"/>
  <c r="C1357" i="1"/>
  <c r="H1356" i="1"/>
  <c r="D1356" i="1"/>
  <c r="C1356" i="1"/>
  <c r="G1356" i="1" s="1"/>
  <c r="D1355" i="1"/>
  <c r="H1355" i="1" s="1"/>
  <c r="C1355" i="1"/>
  <c r="H1354" i="1"/>
  <c r="D1354" i="1"/>
  <c r="C1354" i="1"/>
  <c r="G1354" i="1" s="1"/>
  <c r="D1353" i="1"/>
  <c r="H1353" i="1" s="1"/>
  <c r="C1353" i="1"/>
  <c r="H1352" i="1"/>
  <c r="D1352" i="1"/>
  <c r="C1352" i="1"/>
  <c r="G1352" i="1" s="1"/>
  <c r="D1351" i="1"/>
  <c r="H1351" i="1" s="1"/>
  <c r="C1351" i="1"/>
  <c r="H1350" i="1"/>
  <c r="D1350" i="1"/>
  <c r="C1350" i="1"/>
  <c r="G1350" i="1" s="1"/>
  <c r="D1349" i="1"/>
  <c r="H1349" i="1" s="1"/>
  <c r="C1349" i="1"/>
  <c r="H1348" i="1"/>
  <c r="D1348" i="1"/>
  <c r="C1348" i="1"/>
  <c r="G1348" i="1" s="1"/>
  <c r="D1347" i="1"/>
  <c r="H1347" i="1" s="1"/>
  <c r="C1347" i="1"/>
  <c r="H1346" i="1"/>
  <c r="D1346" i="1"/>
  <c r="C1346" i="1"/>
  <c r="G1346" i="1" s="1"/>
  <c r="D1345" i="1"/>
  <c r="H1345" i="1" s="1"/>
  <c r="C1345" i="1"/>
  <c r="H1344" i="1"/>
  <c r="D1344" i="1"/>
  <c r="C1344" i="1"/>
  <c r="G1344" i="1" s="1"/>
  <c r="D1343" i="1"/>
  <c r="H1343" i="1" s="1"/>
  <c r="C1343" i="1"/>
  <c r="H1342" i="1"/>
  <c r="D1342" i="1"/>
  <c r="C1342" i="1"/>
  <c r="G1342" i="1" s="1"/>
  <c r="D1341" i="1"/>
  <c r="H1341" i="1" s="1"/>
  <c r="C1341" i="1"/>
  <c r="H1340" i="1"/>
  <c r="D1340" i="1"/>
  <c r="C1340" i="1"/>
  <c r="G1340" i="1" s="1"/>
  <c r="D1339" i="1"/>
  <c r="H1339" i="1" s="1"/>
  <c r="C1339" i="1"/>
  <c r="H1338" i="1"/>
  <c r="D1338" i="1"/>
  <c r="C1338" i="1"/>
  <c r="G1338" i="1" s="1"/>
  <c r="D1337" i="1"/>
  <c r="H1337" i="1" s="1"/>
  <c r="C1337" i="1"/>
  <c r="H1336" i="1"/>
  <c r="D1336" i="1"/>
  <c r="C1336" i="1"/>
  <c r="G1336" i="1" s="1"/>
  <c r="D1335" i="1"/>
  <c r="H1335" i="1" s="1"/>
  <c r="C1335" i="1"/>
  <c r="H1334" i="1"/>
  <c r="D1334" i="1"/>
  <c r="C1334" i="1"/>
  <c r="G1334" i="1" s="1"/>
  <c r="D1333" i="1"/>
  <c r="H1333" i="1" s="1"/>
  <c r="C1333" i="1"/>
  <c r="H1332" i="1"/>
  <c r="D1332" i="1"/>
  <c r="C1332" i="1"/>
  <c r="G1332" i="1" s="1"/>
  <c r="D1331" i="1"/>
  <c r="H1331" i="1" s="1"/>
  <c r="C1331" i="1"/>
  <c r="H1330" i="1"/>
  <c r="D1330" i="1"/>
  <c r="C1330" i="1"/>
  <c r="G1330" i="1" s="1"/>
  <c r="D1329" i="1"/>
  <c r="H1329" i="1" s="1"/>
  <c r="C1329" i="1"/>
  <c r="H1328" i="1"/>
  <c r="D1328" i="1"/>
  <c r="C1328" i="1"/>
  <c r="G1328" i="1" s="1"/>
  <c r="D1327" i="1"/>
  <c r="H1327" i="1" s="1"/>
  <c r="C1327" i="1"/>
  <c r="H1326" i="1"/>
  <c r="D1326" i="1"/>
  <c r="C1326" i="1"/>
  <c r="G1326" i="1" s="1"/>
  <c r="D1325" i="1"/>
  <c r="H1325" i="1" s="1"/>
  <c r="C1325" i="1"/>
  <c r="H1324" i="1"/>
  <c r="D1324" i="1"/>
  <c r="C1324" i="1"/>
  <c r="G1324" i="1" s="1"/>
  <c r="D1323" i="1"/>
  <c r="H1323" i="1" s="1"/>
  <c r="C1323" i="1"/>
  <c r="H1322" i="1"/>
  <c r="D1322" i="1"/>
  <c r="C1322" i="1"/>
  <c r="G1322" i="1" s="1"/>
  <c r="D1321" i="1"/>
  <c r="H1321" i="1" s="1"/>
  <c r="C1321" i="1"/>
  <c r="H1320" i="1"/>
  <c r="D1320" i="1"/>
  <c r="C1320" i="1"/>
  <c r="G1320" i="1" s="1"/>
  <c r="D1319" i="1"/>
  <c r="H1319" i="1" s="1"/>
  <c r="C1319" i="1"/>
  <c r="H1318" i="1"/>
  <c r="D1318" i="1"/>
  <c r="C1318" i="1"/>
  <c r="G1318" i="1" s="1"/>
  <c r="D1317" i="1"/>
  <c r="H1317" i="1" s="1"/>
  <c r="C1317" i="1"/>
  <c r="H1316" i="1"/>
  <c r="D1316" i="1"/>
  <c r="C1316" i="1"/>
  <c r="G1316" i="1" s="1"/>
  <c r="D1315" i="1"/>
  <c r="H1315" i="1" s="1"/>
  <c r="C1315" i="1"/>
  <c r="H1314" i="1"/>
  <c r="D1314" i="1"/>
  <c r="C1314" i="1"/>
  <c r="G1314" i="1" s="1"/>
  <c r="D1313" i="1"/>
  <c r="H1313" i="1" s="1"/>
  <c r="C1313" i="1"/>
  <c r="H1312" i="1"/>
  <c r="D1312" i="1"/>
  <c r="C1312" i="1"/>
  <c r="G1312" i="1" s="1"/>
  <c r="D1311" i="1"/>
  <c r="H1311" i="1" s="1"/>
  <c r="C1311" i="1"/>
  <c r="H1310" i="1"/>
  <c r="D1310" i="1"/>
  <c r="C1310" i="1"/>
  <c r="G1310" i="1" s="1"/>
  <c r="D1309" i="1"/>
  <c r="H1309" i="1" s="1"/>
  <c r="C1309" i="1"/>
  <c r="H1308" i="1"/>
  <c r="D1308" i="1"/>
  <c r="C1308" i="1"/>
  <c r="G1308" i="1" s="1"/>
  <c r="D1307" i="1"/>
  <c r="H1307" i="1" s="1"/>
  <c r="C1307" i="1"/>
  <c r="H1306" i="1"/>
  <c r="D1306" i="1"/>
  <c r="C1306" i="1"/>
  <c r="G1306" i="1" s="1"/>
  <c r="D1305" i="1"/>
  <c r="H1305" i="1" s="1"/>
  <c r="C1305" i="1"/>
  <c r="H1304" i="1"/>
  <c r="D1304" i="1"/>
  <c r="C1304" i="1"/>
  <c r="G1304" i="1" s="1"/>
  <c r="D1303" i="1"/>
  <c r="H1303" i="1" s="1"/>
  <c r="C1303" i="1"/>
  <c r="H1302" i="1"/>
  <c r="D1302" i="1"/>
  <c r="C1302" i="1"/>
  <c r="G1302" i="1" s="1"/>
  <c r="D1301" i="1"/>
  <c r="H1301" i="1" s="1"/>
  <c r="C1301" i="1"/>
  <c r="D1300" i="1"/>
  <c r="H1299" i="1"/>
  <c r="D1299" i="1"/>
  <c r="C1299" i="1"/>
  <c r="G1299" i="1" s="1"/>
  <c r="D1298" i="1"/>
  <c r="H1298" i="1" s="1"/>
  <c r="C1298" i="1"/>
  <c r="H1297" i="1"/>
  <c r="D1297" i="1"/>
  <c r="C1297" i="1"/>
  <c r="G1297" i="1" s="1"/>
  <c r="D1296" i="1"/>
  <c r="H1296" i="1" s="1"/>
  <c r="C1296" i="1"/>
  <c r="H1295" i="1"/>
  <c r="D1295" i="1"/>
  <c r="C1295" i="1"/>
  <c r="G1295" i="1" s="1"/>
  <c r="D1294" i="1"/>
  <c r="H1294" i="1" s="1"/>
  <c r="C1294" i="1"/>
  <c r="D1293" i="1"/>
  <c r="C1293" i="1"/>
  <c r="G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C1222" i="1"/>
  <c r="H1222" i="1" s="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4" i="1"/>
  <c r="C1214" i="1"/>
  <c r="H1214"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3" i="1"/>
  <c r="C1153" i="1"/>
  <c r="H1153" i="1" s="1"/>
  <c r="D1152" i="1"/>
  <c r="C1152" i="1"/>
  <c r="H1152"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C1093" i="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6" i="1"/>
  <c r="C1046" i="1"/>
  <c r="H1046"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C985" i="1"/>
  <c r="H985" i="1" s="1"/>
  <c r="D984" i="1"/>
  <c r="C984" i="1"/>
  <c r="H984"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D728" i="1"/>
  <c r="C728" i="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C642" i="1"/>
  <c r="D641" i="1"/>
  <c r="C641" i="1"/>
  <c r="D636" i="1"/>
  <c r="C636" i="1"/>
  <c r="D635" i="1"/>
  <c r="C635" i="1"/>
  <c r="D632" i="1"/>
  <c r="C632" i="1"/>
  <c r="H632" i="1" s="1"/>
  <c r="D631" i="1"/>
  <c r="C631" i="1"/>
  <c r="H631" i="1" s="1"/>
  <c r="D630" i="1"/>
  <c r="C630" i="1"/>
  <c r="H630" i="1" s="1"/>
  <c r="D629" i="1"/>
  <c r="C629" i="1"/>
  <c r="H629"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D528" i="1"/>
  <c r="C528" i="1"/>
  <c r="H528" i="1" s="1"/>
  <c r="D527" i="1"/>
  <c r="C527" i="1"/>
  <c r="H527" i="1" s="1"/>
  <c r="D526" i="1"/>
  <c r="C526" i="1"/>
  <c r="H526" i="1" s="1"/>
  <c r="D525" i="1"/>
  <c r="C525" i="1"/>
  <c r="H525" i="1" s="1"/>
  <c r="D524" i="1"/>
  <c r="C524" i="1"/>
  <c r="H524" i="1" s="1"/>
  <c r="D523" i="1"/>
  <c r="C523" i="1"/>
  <c r="H523" i="1" s="1"/>
  <c r="D522" i="1"/>
  <c r="C522" i="1"/>
  <c r="H522" i="1" s="1"/>
  <c r="D521" i="1"/>
  <c r="C521" i="1"/>
  <c r="H521" i="1" s="1"/>
  <c r="D520" i="1"/>
  <c r="C520" i="1"/>
  <c r="H520" i="1" s="1"/>
  <c r="D519" i="1"/>
  <c r="C519" i="1"/>
  <c r="H519" i="1" s="1"/>
  <c r="D518" i="1"/>
  <c r="C518" i="1"/>
  <c r="H518" i="1" s="1"/>
  <c r="D517" i="1"/>
  <c r="C517" i="1"/>
  <c r="H517" i="1" s="1"/>
  <c r="D516" i="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C423" i="1"/>
  <c r="D422" i="1"/>
  <c r="C422" i="1"/>
  <c r="D421" i="1"/>
  <c r="C421" i="1"/>
  <c r="D416" i="1"/>
  <c r="C416" i="1"/>
  <c r="D415" i="1"/>
  <c r="C415" i="1"/>
  <c r="H415" i="1" s="1"/>
  <c r="D414" i="1"/>
  <c r="C414" i="1"/>
  <c r="D411" i="1"/>
  <c r="C411" i="1"/>
  <c r="H411" i="1" s="1"/>
  <c r="D410" i="1"/>
  <c r="C410" i="1"/>
  <c r="H410" i="1" s="1"/>
  <c r="D409" i="1"/>
  <c r="C409" i="1"/>
  <c r="H409" i="1" s="1"/>
  <c r="D408" i="1"/>
  <c r="C408" i="1"/>
  <c r="H408" i="1" s="1"/>
  <c r="D407" i="1"/>
  <c r="C407" i="1"/>
  <c r="H407" i="1" s="1"/>
  <c r="D406" i="1"/>
  <c r="C406" i="1"/>
  <c r="H406" i="1" s="1"/>
  <c r="D405" i="1"/>
  <c r="C405" i="1"/>
  <c r="H405" i="1" s="1"/>
  <c r="D404" i="1"/>
  <c r="C404" i="1"/>
  <c r="H404" i="1" s="1"/>
  <c r="D403" i="1"/>
  <c r="C403" i="1"/>
  <c r="H403" i="1" s="1"/>
  <c r="D402" i="1"/>
  <c r="C402" i="1"/>
  <c r="H402"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C383" i="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C374" i="1"/>
  <c r="D373" i="1"/>
  <c r="C373" i="1"/>
  <c r="H373" i="1" s="1"/>
  <c r="D372" i="1"/>
  <c r="C372" i="1"/>
  <c r="H372" i="1" s="1"/>
  <c r="D371" i="1"/>
  <c r="C371" i="1"/>
  <c r="H371" i="1" s="1"/>
  <c r="D370" i="1"/>
  <c r="C370" i="1"/>
  <c r="H370" i="1" s="1"/>
  <c r="D369" i="1"/>
  <c r="C369" i="1"/>
  <c r="H369"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C345" i="1"/>
  <c r="H345"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D303" i="1"/>
  <c r="D302" i="1"/>
  <c r="C302" i="1"/>
  <c r="D301" i="1"/>
  <c r="C301" i="1"/>
  <c r="H301" i="1" s="1"/>
  <c r="D300" i="1"/>
  <c r="C300" i="1"/>
  <c r="D299" i="1"/>
  <c r="C299" i="1"/>
  <c r="D298" i="1"/>
  <c r="C298" i="1"/>
  <c r="D294" i="1"/>
  <c r="C294" i="1"/>
  <c r="H294" i="1" s="1"/>
  <c r="D293" i="1"/>
  <c r="C293" i="1"/>
  <c r="H293" i="1" s="1"/>
  <c r="D292" i="1"/>
  <c r="C292" i="1"/>
  <c r="H292" i="1" s="1"/>
  <c r="D291" i="1"/>
  <c r="C291" i="1"/>
  <c r="H291" i="1" s="1"/>
  <c r="D290" i="1"/>
  <c r="C290" i="1"/>
  <c r="H290" i="1" s="1"/>
  <c r="D289" i="1"/>
  <c r="C289" i="1"/>
  <c r="H289" i="1" s="1"/>
  <c r="D288" i="1"/>
  <c r="C288" i="1"/>
  <c r="H288" i="1" s="1"/>
  <c r="D287" i="1"/>
  <c r="C287" i="1"/>
  <c r="H287" i="1" s="1"/>
  <c r="D286" i="1"/>
  <c r="C286" i="1"/>
  <c r="H286" i="1" s="1"/>
  <c r="D285" i="1"/>
  <c r="C285" i="1"/>
  <c r="H285"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H235" i="1" s="1"/>
  <c r="C235" i="1"/>
  <c r="G235" i="1" s="1"/>
  <c r="D234" i="1"/>
  <c r="H234" i="1" s="1"/>
  <c r="C234" i="1"/>
  <c r="G234" i="1" s="1"/>
  <c r="D233" i="1"/>
  <c r="H233" i="1" s="1"/>
  <c r="C233" i="1"/>
  <c r="G233" i="1" s="1"/>
  <c r="D232" i="1"/>
  <c r="H232" i="1" s="1"/>
  <c r="C232" i="1"/>
  <c r="G232" i="1" s="1"/>
  <c r="D231" i="1"/>
  <c r="H231" i="1" s="1"/>
  <c r="C231" i="1"/>
  <c r="G231" i="1" s="1"/>
  <c r="D230" i="1"/>
  <c r="H230" i="1" s="1"/>
  <c r="C230" i="1"/>
  <c r="G230" i="1" s="1"/>
  <c r="D229" i="1"/>
  <c r="H229" i="1" s="1"/>
  <c r="C229" i="1"/>
  <c r="G229" i="1" s="1"/>
  <c r="D228" i="1"/>
  <c r="H228" i="1" s="1"/>
  <c r="C228" i="1"/>
  <c r="G228" i="1" s="1"/>
  <c r="D227" i="1"/>
  <c r="H227" i="1" s="1"/>
  <c r="C227" i="1"/>
  <c r="G227" i="1" s="1"/>
  <c r="D226" i="1"/>
  <c r="D225" i="1"/>
  <c r="H225" i="1" s="1"/>
  <c r="C225" i="1"/>
  <c r="G225" i="1" s="1"/>
  <c r="D224" i="1"/>
  <c r="H224" i="1" s="1"/>
  <c r="C224" i="1"/>
  <c r="G224" i="1" s="1"/>
  <c r="D223" i="1"/>
  <c r="H223" i="1" s="1"/>
  <c r="C223" i="1"/>
  <c r="G223" i="1" s="1"/>
  <c r="D222" i="1"/>
  <c r="H222" i="1" s="1"/>
  <c r="C222" i="1"/>
  <c r="G222" i="1" s="1"/>
  <c r="D221" i="1"/>
  <c r="H221" i="1" s="1"/>
  <c r="C221" i="1"/>
  <c r="G221" i="1" s="1"/>
  <c r="D220" i="1"/>
  <c r="H220" i="1" s="1"/>
  <c r="C220" i="1"/>
  <c r="G220" i="1" s="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D212" i="1"/>
  <c r="H212" i="1" s="1"/>
  <c r="C212" i="1"/>
  <c r="D211" i="1"/>
  <c r="H211" i="1" s="1"/>
  <c r="C211" i="1"/>
  <c r="G211" i="1" s="1"/>
  <c r="D210" i="1"/>
  <c r="H210" i="1" s="1"/>
  <c r="C210" i="1"/>
  <c r="G210" i="1" s="1"/>
  <c r="D209" i="1"/>
  <c r="H209" i="1" s="1"/>
  <c r="C209" i="1"/>
  <c r="G209" i="1" s="1"/>
  <c r="D208" i="1"/>
  <c r="H208" i="1" s="1"/>
  <c r="C208" i="1"/>
  <c r="G208" i="1" s="1"/>
  <c r="D207" i="1"/>
  <c r="H207" i="1" s="1"/>
  <c r="C207" i="1"/>
  <c r="G207" i="1" s="1"/>
  <c r="D206" i="1"/>
  <c r="H206" i="1" s="1"/>
  <c r="C206" i="1"/>
  <c r="G206" i="1" s="1"/>
  <c r="D205" i="1"/>
  <c r="H205" i="1" s="1"/>
  <c r="C205" i="1"/>
  <c r="G205" i="1" s="1"/>
  <c r="D204" i="1"/>
  <c r="H204" i="1" s="1"/>
  <c r="C204" i="1"/>
  <c r="G204" i="1" s="1"/>
  <c r="D203" i="1"/>
  <c r="H203" i="1" s="1"/>
  <c r="C203" i="1"/>
  <c r="G203" i="1" s="1"/>
  <c r="D202" i="1"/>
  <c r="H202" i="1" s="1"/>
  <c r="C202" i="1"/>
  <c r="G202" i="1" s="1"/>
  <c r="D201" i="1"/>
  <c r="H201" i="1" s="1"/>
  <c r="C201" i="1"/>
  <c r="G201" i="1" s="1"/>
  <c r="D200" i="1"/>
  <c r="H200" i="1" s="1"/>
  <c r="C200" i="1"/>
  <c r="G200" i="1" s="1"/>
  <c r="D199" i="1"/>
  <c r="H199" i="1" s="1"/>
  <c r="C199" i="1"/>
  <c r="G199" i="1" s="1"/>
  <c r="D198" i="1"/>
  <c r="D197" i="1"/>
  <c r="H197" i="1" s="1"/>
  <c r="C197" i="1"/>
  <c r="G197" i="1" s="1"/>
  <c r="D196" i="1"/>
  <c r="H196" i="1" s="1"/>
  <c r="C196" i="1"/>
  <c r="G196" i="1" s="1"/>
  <c r="D195" i="1"/>
  <c r="H195" i="1" s="1"/>
  <c r="C195" i="1"/>
  <c r="G195" i="1" s="1"/>
  <c r="D194" i="1"/>
  <c r="H194" i="1" s="1"/>
  <c r="C194" i="1"/>
  <c r="G194" i="1" s="1"/>
  <c r="D193" i="1"/>
  <c r="H193" i="1" s="1"/>
  <c r="C193" i="1"/>
  <c r="G193" i="1" s="1"/>
  <c r="D192" i="1"/>
  <c r="H192" i="1" s="1"/>
  <c r="C192" i="1"/>
  <c r="G192" i="1" s="1"/>
  <c r="D191" i="1"/>
  <c r="H191" i="1" s="1"/>
  <c r="C191" i="1"/>
  <c r="G191" i="1" s="1"/>
  <c r="C190" i="1"/>
  <c r="D189" i="1"/>
  <c r="H189" i="1" s="1"/>
  <c r="C189" i="1"/>
  <c r="G189" i="1" s="1"/>
  <c r="D188" i="1"/>
  <c r="H188" i="1" s="1"/>
  <c r="C188" i="1"/>
  <c r="G188" i="1" s="1"/>
  <c r="D187" i="1"/>
  <c r="H187" i="1" s="1"/>
  <c r="C187" i="1"/>
  <c r="G187" i="1" s="1"/>
  <c r="D186" i="1"/>
  <c r="H186" i="1" s="1"/>
  <c r="C186" i="1"/>
  <c r="G186" i="1" s="1"/>
  <c r="D185" i="1"/>
  <c r="H185" i="1" s="1"/>
  <c r="C185" i="1"/>
  <c r="G185" i="1" s="1"/>
  <c r="D184" i="1"/>
  <c r="H184" i="1" s="1"/>
  <c r="C184" i="1"/>
  <c r="G184" i="1" s="1"/>
  <c r="D183" i="1"/>
  <c r="H183" i="1" s="1"/>
  <c r="C183" i="1"/>
  <c r="G183" i="1" s="1"/>
  <c r="D182" i="1"/>
  <c r="H182" i="1" s="1"/>
  <c r="C182" i="1"/>
  <c r="G182" i="1" s="1"/>
  <c r="D181" i="1"/>
  <c r="H181" i="1" s="1"/>
  <c r="C181" i="1"/>
  <c r="D180" i="1"/>
  <c r="H180" i="1" s="1"/>
  <c r="C180" i="1"/>
  <c r="G180" i="1" s="1"/>
  <c r="D179" i="1"/>
  <c r="H179" i="1" s="1"/>
  <c r="C179" i="1"/>
  <c r="G179" i="1" s="1"/>
  <c r="D178" i="1"/>
  <c r="H178" i="1" s="1"/>
  <c r="C178" i="1"/>
  <c r="G178" i="1" s="1"/>
  <c r="D177" i="1"/>
  <c r="H177" i="1" s="1"/>
  <c r="C177" i="1"/>
  <c r="G177" i="1" s="1"/>
  <c r="D176" i="1"/>
  <c r="H176" i="1" s="1"/>
  <c r="C176" i="1"/>
  <c r="G176" i="1" s="1"/>
  <c r="D175" i="1"/>
  <c r="H175" i="1" s="1"/>
  <c r="C175" i="1"/>
  <c r="G175" i="1" s="1"/>
  <c r="C174" i="1"/>
  <c r="D173" i="1"/>
  <c r="H173" i="1" s="1"/>
  <c r="C173" i="1"/>
  <c r="G173" i="1" s="1"/>
  <c r="D172" i="1"/>
  <c r="H172" i="1" s="1"/>
  <c r="C172" i="1"/>
  <c r="G172" i="1" s="1"/>
  <c r="D171" i="1"/>
  <c r="H171" i="1" s="1"/>
  <c r="C171" i="1"/>
  <c r="G171" i="1" s="1"/>
  <c r="D170" i="1"/>
  <c r="H170" i="1" s="1"/>
  <c r="C170" i="1"/>
  <c r="G170" i="1" s="1"/>
  <c r="D169" i="1"/>
  <c r="H169" i="1" s="1"/>
  <c r="C169" i="1"/>
  <c r="G169" i="1" s="1"/>
  <c r="D168" i="1"/>
  <c r="H168" i="1" s="1"/>
  <c r="C168" i="1"/>
  <c r="G168" i="1" s="1"/>
  <c r="D167" i="1"/>
  <c r="H167" i="1" s="1"/>
  <c r="C167" i="1"/>
  <c r="G167" i="1" s="1"/>
  <c r="C166" i="1"/>
  <c r="D165" i="1"/>
  <c r="H165" i="1" s="1"/>
  <c r="C165" i="1"/>
  <c r="G165" i="1" s="1"/>
  <c r="D164" i="1"/>
  <c r="H164" i="1" s="1"/>
  <c r="C164" i="1"/>
  <c r="D163" i="1"/>
  <c r="H163" i="1" s="1"/>
  <c r="C163" i="1"/>
  <c r="G163" i="1" s="1"/>
  <c r="D162" i="1"/>
  <c r="H162" i="1" s="1"/>
  <c r="C162" i="1"/>
  <c r="G162" i="1" s="1"/>
  <c r="C161" i="1"/>
  <c r="H159" i="1"/>
  <c r="D159" i="1"/>
  <c r="C159" i="1"/>
  <c r="G159" i="1" s="1"/>
  <c r="D158" i="1"/>
  <c r="H158" i="1" s="1"/>
  <c r="C158" i="1"/>
  <c r="G158" i="1" s="1"/>
  <c r="D157" i="1"/>
  <c r="H157" i="1" s="1"/>
  <c r="C157" i="1"/>
  <c r="G157" i="1" s="1"/>
  <c r="C156" i="1"/>
  <c r="D155" i="1"/>
  <c r="H155" i="1" s="1"/>
  <c r="C155" i="1"/>
  <c r="G155" i="1" s="1"/>
  <c r="D154" i="1"/>
  <c r="H154" i="1" s="1"/>
  <c r="C154" i="1"/>
  <c r="G154" i="1" s="1"/>
  <c r="D153" i="1"/>
  <c r="H153" i="1" s="1"/>
  <c r="C153" i="1"/>
  <c r="G153" i="1" s="1"/>
  <c r="D152" i="1"/>
  <c r="H152" i="1" s="1"/>
  <c r="C152" i="1"/>
  <c r="G152" i="1" s="1"/>
  <c r="D151" i="1"/>
  <c r="H151" i="1" s="1"/>
  <c r="C151" i="1"/>
  <c r="G151" i="1" s="1"/>
  <c r="D150" i="1"/>
  <c r="H150" i="1" s="1"/>
  <c r="C150" i="1"/>
  <c r="G150" i="1" s="1"/>
  <c r="C149" i="1"/>
  <c r="D147" i="1"/>
  <c r="H147" i="1" s="1"/>
  <c r="C147" i="1"/>
  <c r="G147" i="1" s="1"/>
  <c r="D146" i="1"/>
  <c r="H146" i="1" s="1"/>
  <c r="C146" i="1"/>
  <c r="G146" i="1" s="1"/>
  <c r="D145" i="1"/>
  <c r="H145" i="1" s="1"/>
  <c r="C145" i="1"/>
  <c r="G145" i="1" s="1"/>
  <c r="H144" i="1"/>
  <c r="D144" i="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H138" i="1"/>
  <c r="D138" i="1"/>
  <c r="C138" i="1"/>
  <c r="G138" i="1" s="1"/>
  <c r="D137" i="1"/>
  <c r="H137" i="1" s="1"/>
  <c r="C137" i="1"/>
  <c r="G137" i="1" s="1"/>
  <c r="D136" i="1"/>
  <c r="D135" i="1"/>
  <c r="H135" i="1" s="1"/>
  <c r="C135" i="1"/>
  <c r="G135" i="1" s="1"/>
  <c r="D134" i="1"/>
  <c r="H134" i="1" s="1"/>
  <c r="C134" i="1"/>
  <c r="G134" i="1" s="1"/>
  <c r="H133" i="1"/>
  <c r="D133" i="1"/>
  <c r="C133" i="1"/>
  <c r="G133" i="1" s="1"/>
  <c r="D132" i="1"/>
  <c r="H132" i="1" s="1"/>
  <c r="C132" i="1"/>
  <c r="D131" i="1"/>
  <c r="H131" i="1" s="1"/>
  <c r="C131" i="1"/>
  <c r="D130" i="1"/>
  <c r="D129" i="1"/>
  <c r="H129" i="1" s="1"/>
  <c r="C129" i="1"/>
  <c r="G129" i="1" s="1"/>
  <c r="D128" i="1"/>
  <c r="H128" i="1" s="1"/>
  <c r="C128" i="1"/>
  <c r="G128" i="1" s="1"/>
  <c r="D127" i="1"/>
  <c r="H127" i="1" s="1"/>
  <c r="C127" i="1"/>
  <c r="G127" i="1" s="1"/>
  <c r="H126" i="1"/>
  <c r="D126" i="1"/>
  <c r="C126" i="1"/>
  <c r="G126" i="1" s="1"/>
  <c r="D125" i="1"/>
  <c r="H125" i="1" s="1"/>
  <c r="C125" i="1"/>
  <c r="G125" i="1" s="1"/>
  <c r="D124" i="1"/>
  <c r="H124" i="1" s="1"/>
  <c r="C124" i="1"/>
  <c r="H123" i="1"/>
  <c r="D123" i="1"/>
  <c r="C123" i="1"/>
  <c r="G123" i="1" s="1"/>
  <c r="C122" i="1"/>
  <c r="C121" i="1"/>
  <c r="D120" i="1"/>
  <c r="H120" i="1" s="1"/>
  <c r="C120" i="1"/>
  <c r="G120" i="1" s="1"/>
  <c r="D119" i="1"/>
  <c r="H119" i="1" s="1"/>
  <c r="C119" i="1"/>
  <c r="G119" i="1" s="1"/>
  <c r="D118" i="1"/>
  <c r="H118" i="1" s="1"/>
  <c r="C118" i="1"/>
  <c r="G118" i="1" s="1"/>
  <c r="H117" i="1"/>
  <c r="D117" i="1"/>
  <c r="C117" i="1"/>
  <c r="G117" i="1" s="1"/>
  <c r="D116" i="1"/>
  <c r="H116" i="1" s="1"/>
  <c r="C116" i="1"/>
  <c r="G116" i="1" s="1"/>
  <c r="D115" i="1"/>
  <c r="H115" i="1" s="1"/>
  <c r="C115" i="1"/>
  <c r="G115" i="1" s="1"/>
  <c r="D114" i="1"/>
  <c r="H114" i="1" s="1"/>
  <c r="C114" i="1"/>
  <c r="G114" i="1" s="1"/>
  <c r="D113" i="1"/>
  <c r="H113" i="1" s="1"/>
  <c r="C113" i="1"/>
  <c r="D112" i="1"/>
  <c r="H112" i="1" s="1"/>
  <c r="C112" i="1"/>
  <c r="G112" i="1" s="1"/>
  <c r="D111" i="1"/>
  <c r="H111" i="1" s="1"/>
  <c r="C111" i="1"/>
  <c r="G111" i="1" s="1"/>
  <c r="D110" i="1"/>
  <c r="H110" i="1" s="1"/>
  <c r="C110" i="1"/>
  <c r="G110" i="1" s="1"/>
  <c r="D109" i="1"/>
  <c r="H109" i="1" s="1"/>
  <c r="C109" i="1"/>
  <c r="G109" i="1" s="1"/>
  <c r="D108" i="1"/>
  <c r="H108" i="1" s="1"/>
  <c r="C108" i="1"/>
  <c r="H107" i="1"/>
  <c r="D107" i="1"/>
  <c r="C107" i="1"/>
  <c r="G107" i="1" s="1"/>
  <c r="D106" i="1"/>
  <c r="H106" i="1" s="1"/>
  <c r="C106" i="1"/>
  <c r="G106" i="1" s="1"/>
  <c r="D105" i="1"/>
  <c r="H105" i="1" s="1"/>
  <c r="C105" i="1"/>
  <c r="G105" i="1" s="1"/>
  <c r="D104" i="1"/>
  <c r="H104" i="1" s="1"/>
  <c r="C104" i="1"/>
  <c r="G104" i="1" s="1"/>
  <c r="D103" i="1"/>
  <c r="H103" i="1" s="1"/>
  <c r="C103" i="1"/>
  <c r="G103" i="1" s="1"/>
  <c r="D101" i="1"/>
  <c r="H101" i="1" s="1"/>
  <c r="C101" i="1"/>
  <c r="G101" i="1" s="1"/>
  <c r="D100" i="1"/>
  <c r="H100" i="1" s="1"/>
  <c r="C100" i="1"/>
  <c r="G100" i="1" s="1"/>
  <c r="D99" i="1"/>
  <c r="H99" i="1" s="1"/>
  <c r="C99" i="1"/>
  <c r="G99" i="1" s="1"/>
  <c r="D98" i="1"/>
  <c r="H98" i="1" s="1"/>
  <c r="C98" i="1"/>
  <c r="G98" i="1" s="1"/>
  <c r="D97" i="1"/>
  <c r="H97" i="1" s="1"/>
  <c r="C97" i="1"/>
  <c r="G97" i="1" s="1"/>
  <c r="D96" i="1"/>
  <c r="H96" i="1" s="1"/>
  <c r="C96" i="1"/>
  <c r="G96" i="1" s="1"/>
  <c r="H95" i="1"/>
  <c r="D95" i="1"/>
  <c r="C95" i="1"/>
  <c r="G95" i="1" s="1"/>
  <c r="D94" i="1"/>
  <c r="H94" i="1" s="1"/>
  <c r="C94" i="1"/>
  <c r="G94" i="1" s="1"/>
  <c r="D93" i="1"/>
  <c r="H93" i="1" s="1"/>
  <c r="C93" i="1"/>
  <c r="G93" i="1" s="1"/>
  <c r="D92" i="1"/>
  <c r="H92" i="1" s="1"/>
  <c r="C92" i="1"/>
  <c r="G92" i="1" s="1"/>
  <c r="D91" i="1"/>
  <c r="H91" i="1" s="1"/>
  <c r="C91" i="1"/>
  <c r="G91" i="1" s="1"/>
  <c r="D90" i="1"/>
  <c r="H90" i="1" s="1"/>
  <c r="C90" i="1"/>
  <c r="G90" i="1" s="1"/>
  <c r="H89" i="1"/>
  <c r="D89" i="1"/>
  <c r="C89" i="1"/>
  <c r="G89" i="1" s="1"/>
  <c r="D88" i="1"/>
  <c r="H88" i="1" s="1"/>
  <c r="C88" i="1"/>
  <c r="G88" i="1" s="1"/>
  <c r="D87" i="1"/>
  <c r="H87" i="1" s="1"/>
  <c r="C87" i="1"/>
  <c r="G87" i="1" s="1"/>
  <c r="D86" i="1"/>
  <c r="H86" i="1" s="1"/>
  <c r="C86" i="1"/>
  <c r="G86" i="1" s="1"/>
  <c r="D85" i="1"/>
  <c r="H85" i="1" s="1"/>
  <c r="C85" i="1"/>
  <c r="G85" i="1" s="1"/>
  <c r="D84" i="1"/>
  <c r="H84" i="1" s="1"/>
  <c r="C84" i="1"/>
  <c r="G84" i="1" s="1"/>
  <c r="D83" i="1"/>
  <c r="H83" i="1" s="1"/>
  <c r="C83" i="1"/>
  <c r="G83" i="1" s="1"/>
  <c r="D82" i="1"/>
  <c r="H82" i="1" s="1"/>
  <c r="C82" i="1"/>
  <c r="G82" i="1" s="1"/>
  <c r="H81" i="1"/>
  <c r="D81" i="1"/>
  <c r="C81" i="1"/>
  <c r="G81" i="1" s="1"/>
  <c r="D80" i="1"/>
  <c r="H80" i="1" s="1"/>
  <c r="C80" i="1"/>
  <c r="G80" i="1" s="1"/>
  <c r="C79" i="1"/>
  <c r="D77" i="1"/>
  <c r="H77" i="1" s="1"/>
  <c r="C77" i="1"/>
  <c r="G77" i="1" s="1"/>
  <c r="D76" i="1"/>
  <c r="H76" i="1" s="1"/>
  <c r="C76" i="1"/>
  <c r="G76" i="1" s="1"/>
  <c r="D75" i="1"/>
  <c r="H75" i="1" s="1"/>
  <c r="C75" i="1"/>
  <c r="G75" i="1" s="1"/>
  <c r="D74" i="1"/>
  <c r="H74" i="1" s="1"/>
  <c r="C74" i="1"/>
  <c r="G74" i="1" s="1"/>
  <c r="D73" i="1"/>
  <c r="H73" i="1" s="1"/>
  <c r="C73" i="1"/>
  <c r="G73" i="1" s="1"/>
  <c r="D72" i="1"/>
  <c r="H72" i="1" s="1"/>
  <c r="C72" i="1"/>
  <c r="G72" i="1" s="1"/>
  <c r="D71" i="1"/>
  <c r="H71" i="1" s="1"/>
  <c r="C71" i="1"/>
  <c r="G71" i="1" s="1"/>
  <c r="D70" i="1"/>
  <c r="H70" i="1" s="1"/>
  <c r="C70" i="1"/>
  <c r="G70" i="1" s="1"/>
  <c r="H69" i="1"/>
  <c r="D69" i="1"/>
  <c r="C69" i="1"/>
  <c r="G69" i="1" s="1"/>
  <c r="D68" i="1"/>
  <c r="H68" i="1" s="1"/>
  <c r="C68" i="1"/>
  <c r="G68" i="1" s="1"/>
  <c r="D67" i="1"/>
  <c r="H67" i="1" s="1"/>
  <c r="C67" i="1"/>
  <c r="G67" i="1" s="1"/>
  <c r="H66" i="1"/>
  <c r="D66" i="1"/>
  <c r="C66" i="1"/>
  <c r="G66" i="1" s="1"/>
  <c r="D65" i="1"/>
  <c r="H65" i="1" s="1"/>
  <c r="C65" i="1"/>
  <c r="D64" i="1"/>
  <c r="H64" i="1" s="1"/>
  <c r="C64" i="1"/>
  <c r="D63" i="1"/>
  <c r="H63" i="1" s="1"/>
  <c r="C63" i="1"/>
  <c r="G63" i="1" s="1"/>
  <c r="D62" i="1"/>
  <c r="H62" i="1" s="1"/>
  <c r="C62" i="1"/>
  <c r="G62" i="1" s="1"/>
  <c r="H61" i="1"/>
  <c r="D61" i="1"/>
  <c r="C61" i="1"/>
  <c r="G61" i="1" s="1"/>
  <c r="D60" i="1"/>
  <c r="H60" i="1" s="1"/>
  <c r="C60" i="1"/>
  <c r="G60" i="1" s="1"/>
  <c r="D59" i="1"/>
  <c r="H59" i="1" s="1"/>
  <c r="C59" i="1"/>
  <c r="G59" i="1" s="1"/>
  <c r="D58" i="1"/>
  <c r="H58" i="1" s="1"/>
  <c r="C58" i="1"/>
  <c r="G58" i="1" s="1"/>
  <c r="D57" i="1"/>
  <c r="H57" i="1" s="1"/>
  <c r="C57" i="1"/>
  <c r="G57" i="1" s="1"/>
  <c r="D56" i="1"/>
  <c r="H56" i="1" s="1"/>
  <c r="C56" i="1"/>
  <c r="G56" i="1" s="1"/>
  <c r="D55" i="1"/>
  <c r="H55" i="1" s="1"/>
  <c r="C55" i="1"/>
  <c r="G55" i="1" s="1"/>
  <c r="D54" i="1"/>
  <c r="H54" i="1" s="1"/>
  <c r="C54" i="1"/>
  <c r="G54" i="1" s="1"/>
  <c r="D53" i="1"/>
  <c r="H53" i="1" s="1"/>
  <c r="C53" i="1"/>
  <c r="G53" i="1" s="1"/>
  <c r="D52" i="1"/>
  <c r="H52" i="1" s="1"/>
  <c r="C52" i="1"/>
  <c r="G52" i="1" s="1"/>
  <c r="D51" i="1"/>
  <c r="H51" i="1" s="1"/>
  <c r="C51" i="1"/>
  <c r="G51" i="1" s="1"/>
  <c r="H50" i="1"/>
  <c r="D50" i="1"/>
  <c r="C50" i="1"/>
  <c r="G50" i="1" s="1"/>
  <c r="D49" i="1"/>
  <c r="H49" i="1" s="1"/>
  <c r="C49" i="1"/>
  <c r="G49" i="1" s="1"/>
  <c r="D48" i="1"/>
  <c r="H48" i="1" s="1"/>
  <c r="C48" i="1"/>
  <c r="G48" i="1" s="1"/>
  <c r="D47" i="1"/>
  <c r="H47" i="1" s="1"/>
  <c r="C47" i="1"/>
  <c r="G47" i="1" s="1"/>
  <c r="D46" i="1"/>
  <c r="H46" i="1" s="1"/>
  <c r="C46" i="1"/>
  <c r="G46" i="1" s="1"/>
  <c r="C45" i="1"/>
  <c r="D44" i="1"/>
  <c r="H44" i="1" s="1"/>
  <c r="C44" i="1"/>
  <c r="G44" i="1" s="1"/>
  <c r="D43" i="1"/>
  <c r="H43" i="1" s="1"/>
  <c r="C43" i="1"/>
  <c r="G43" i="1" s="1"/>
  <c r="D42" i="1"/>
  <c r="H42" i="1" s="1"/>
  <c r="C42" i="1"/>
  <c r="G42" i="1" s="1"/>
  <c r="D41" i="1"/>
  <c r="H41" i="1" s="1"/>
  <c r="C41" i="1"/>
  <c r="G41" i="1" s="1"/>
  <c r="D40" i="1"/>
  <c r="H40" i="1" s="1"/>
  <c r="C40" i="1"/>
  <c r="G40" i="1" s="1"/>
  <c r="D39" i="1"/>
  <c r="H39" i="1" s="1"/>
  <c r="C39" i="1"/>
  <c r="G39" i="1" s="1"/>
  <c r="D38" i="1"/>
  <c r="H38" i="1" s="1"/>
  <c r="C38" i="1"/>
  <c r="G38" i="1" s="1"/>
  <c r="H37" i="1"/>
  <c r="D37" i="1"/>
  <c r="C37" i="1"/>
  <c r="G37" i="1" s="1"/>
  <c r="D36" i="1"/>
  <c r="H36" i="1" s="1"/>
  <c r="C36" i="1"/>
  <c r="G36" i="1" s="1"/>
  <c r="D35" i="1"/>
  <c r="H35" i="1" s="1"/>
  <c r="C35" i="1"/>
  <c r="G35" i="1" s="1"/>
  <c r="D34" i="1"/>
  <c r="H34" i="1" s="1"/>
  <c r="C34" i="1"/>
  <c r="G34" i="1" s="1"/>
  <c r="H33" i="1"/>
  <c r="D33" i="1"/>
  <c r="C33" i="1"/>
  <c r="G33" i="1" s="1"/>
  <c r="D32" i="1"/>
  <c r="H32" i="1" s="1"/>
  <c r="C32" i="1"/>
  <c r="G32" i="1" s="1"/>
  <c r="D31" i="1"/>
  <c r="H31" i="1" s="1"/>
  <c r="C31" i="1"/>
  <c r="G31" i="1" s="1"/>
  <c r="D30" i="1"/>
  <c r="H30" i="1" s="1"/>
  <c r="C30" i="1"/>
  <c r="G30" i="1" s="1"/>
  <c r="D29" i="1"/>
  <c r="H29" i="1" s="1"/>
  <c r="C29" i="1"/>
  <c r="G29" i="1" s="1"/>
  <c r="D28" i="1"/>
  <c r="H28" i="1" s="1"/>
  <c r="C28" i="1"/>
  <c r="G28" i="1" s="1"/>
  <c r="H27" i="1"/>
  <c r="D27" i="1"/>
  <c r="C27" i="1"/>
  <c r="G27" i="1" s="1"/>
  <c r="D26" i="1"/>
  <c r="H26" i="1" s="1"/>
  <c r="C26" i="1"/>
  <c r="G26" i="1" s="1"/>
  <c r="D25" i="1"/>
  <c r="H25" i="1" s="1"/>
  <c r="C25" i="1"/>
  <c r="G25" i="1" s="1"/>
  <c r="D24" i="1"/>
  <c r="H24" i="1" s="1"/>
  <c r="C24" i="1"/>
  <c r="G24" i="1" s="1"/>
  <c r="D23" i="1"/>
  <c r="H23" i="1" s="1"/>
  <c r="C23" i="1"/>
  <c r="G23" i="1" s="1"/>
  <c r="D22" i="1"/>
  <c r="H22" i="1" s="1"/>
  <c r="C22" i="1"/>
  <c r="G22" i="1" s="1"/>
  <c r="D21" i="1"/>
  <c r="H21" i="1" s="1"/>
  <c r="C21" i="1"/>
  <c r="G21" i="1" s="1"/>
  <c r="D20" i="1"/>
  <c r="H20" i="1" s="1"/>
  <c r="C20" i="1"/>
  <c r="G20" i="1" s="1"/>
  <c r="D19" i="1"/>
  <c r="H19" i="1" s="1"/>
  <c r="C19" i="1"/>
  <c r="G19" i="1" s="1"/>
  <c r="D18" i="1"/>
  <c r="H18" i="1" s="1"/>
  <c r="C18" i="1"/>
  <c r="G18" i="1" s="1"/>
  <c r="H17" i="1"/>
  <c r="D17" i="1"/>
  <c r="C17" i="1"/>
  <c r="G17" i="1" s="1"/>
  <c r="D16" i="1"/>
  <c r="H16" i="1" s="1"/>
  <c r="C16" i="1"/>
  <c r="G16" i="1" s="1"/>
  <c r="D15" i="1"/>
  <c r="H15" i="1" s="1"/>
  <c r="C15" i="1"/>
  <c r="G15" i="1" s="1"/>
  <c r="D14" i="1"/>
  <c r="H14" i="1" s="1"/>
  <c r="C14" i="1"/>
  <c r="G14" i="1" s="1"/>
  <c r="D13" i="1"/>
  <c r="H13" i="1" s="1"/>
  <c r="C13" i="1"/>
  <c r="G13" i="1" s="1"/>
  <c r="D12" i="1"/>
  <c r="H12" i="1" s="1"/>
  <c r="C12" i="1"/>
  <c r="G12" i="1" s="1"/>
  <c r="H11" i="1"/>
  <c r="D11" i="1"/>
  <c r="C11" i="1"/>
  <c r="G11" i="1" s="1"/>
  <c r="D10" i="1"/>
  <c r="H10" i="1" s="1"/>
  <c r="C10" i="1"/>
  <c r="G10" i="1" s="1"/>
  <c r="D9" i="1"/>
  <c r="H9" i="1" s="1"/>
  <c r="C9" i="1"/>
  <c r="G9" i="1" s="1"/>
  <c r="D8" i="1"/>
  <c r="H8" i="1" s="1"/>
  <c r="C8" i="1"/>
  <c r="G8" i="1" s="1"/>
  <c r="H7" i="1"/>
  <c r="D7" i="1"/>
  <c r="C7" i="1"/>
  <c r="G7" i="1" s="1"/>
  <c r="D6" i="1"/>
  <c r="H6" i="1" s="1"/>
  <c r="C6" i="1"/>
  <c r="G6" i="1" s="1"/>
  <c r="D5" i="1"/>
  <c r="H5" i="1" s="1"/>
  <c r="C5" i="1"/>
  <c r="G5" i="1" s="1"/>
  <c r="D4" i="1"/>
  <c r="H4" i="1" s="1"/>
  <c r="C4" i="1"/>
  <c r="G4" i="1" s="1"/>
  <c r="D3" i="1"/>
  <c r="H3" i="1" s="1"/>
  <c r="C3" i="1"/>
  <c r="G3" i="1" s="1"/>
  <c r="E36" i="9" l="1"/>
  <c r="B36" i="9" s="1"/>
  <c r="F236" i="9"/>
  <c r="B236" i="9" s="1"/>
  <c r="E320" i="9"/>
  <c r="B320" i="9" s="1"/>
  <c r="E322" i="9"/>
  <c r="B322" i="9" s="1"/>
  <c r="E324" i="9"/>
  <c r="B324" i="9" s="1"/>
  <c r="E326" i="9"/>
  <c r="B326" i="9" s="1"/>
  <c r="H1681" i="1"/>
  <c r="G1681" i="1"/>
  <c r="H1669" i="1"/>
  <c r="G1669" i="1"/>
  <c r="H1659" i="1"/>
  <c r="G1659" i="1"/>
  <c r="H1649" i="1"/>
  <c r="G1649" i="1"/>
  <c r="H1639" i="1"/>
  <c r="G1639" i="1"/>
  <c r="C1629" i="1"/>
  <c r="H1629" i="1" s="1"/>
  <c r="G1628" i="1"/>
  <c r="H1628" i="1"/>
  <c r="D45" i="8"/>
  <c r="I39" i="3" s="1"/>
  <c r="G1629" i="1"/>
  <c r="H1630" i="1"/>
  <c r="G1627" i="1"/>
  <c r="C1623" i="1"/>
  <c r="H1623" i="1" s="1"/>
  <c r="H1626" i="1"/>
  <c r="G1625" i="1"/>
  <c r="G1623" i="1"/>
  <c r="H1624" i="1"/>
  <c r="G1617" i="1"/>
  <c r="G1609" i="1"/>
  <c r="G1605" i="1"/>
  <c r="G1601" i="1"/>
  <c r="G1595" i="1"/>
  <c r="G1597" i="1"/>
  <c r="G1593" i="1"/>
  <c r="G1589" i="1"/>
  <c r="C1585" i="1"/>
  <c r="H1585" i="1" s="1"/>
  <c r="G1583" i="1"/>
  <c r="G164" i="1"/>
  <c r="G79" i="1"/>
  <c r="F83" i="4"/>
  <c r="H636" i="1"/>
  <c r="H635" i="1"/>
  <c r="H416" i="1"/>
  <c r="H414" i="1"/>
  <c r="H302" i="1"/>
  <c r="H300" i="1"/>
  <c r="H423" i="1"/>
  <c r="H299" i="1"/>
  <c r="E648" i="4"/>
  <c r="D642" i="1" s="1"/>
  <c r="H642" i="1" s="1"/>
  <c r="H298" i="1"/>
  <c r="H421" i="1"/>
  <c r="H422" i="1"/>
  <c r="H641" i="1"/>
  <c r="H729" i="1"/>
  <c r="H728" i="1"/>
  <c r="H383" i="1"/>
  <c r="H374" i="1"/>
  <c r="F379" i="4"/>
  <c r="G212" i="1"/>
  <c r="G213" i="1"/>
  <c r="G190" i="1"/>
  <c r="F194" i="4"/>
  <c r="D174" i="1"/>
  <c r="H174" i="1" s="1"/>
  <c r="G174" i="1"/>
  <c r="G181" i="1"/>
  <c r="F178" i="4"/>
  <c r="G166" i="1"/>
  <c r="F170" i="4"/>
  <c r="G161" i="1"/>
  <c r="F165" i="4"/>
  <c r="G156" i="1"/>
  <c r="E153" i="4"/>
  <c r="F160" i="4"/>
  <c r="G131" i="1"/>
  <c r="G132" i="1"/>
  <c r="G121" i="1"/>
  <c r="G122" i="1"/>
  <c r="D122" i="1"/>
  <c r="H122" i="1" s="1"/>
  <c r="G124" i="1"/>
  <c r="F126" i="4"/>
  <c r="G108" i="1"/>
  <c r="G113" i="1"/>
  <c r="F112" i="4"/>
  <c r="G64" i="1"/>
  <c r="G65" i="1"/>
  <c r="E49" i="4"/>
  <c r="D45" i="1" s="1"/>
  <c r="H45" i="1" s="1"/>
  <c r="F68" i="4"/>
  <c r="G237" i="1"/>
  <c r="G239" i="1"/>
  <c r="G241" i="1"/>
  <c r="G243" i="1"/>
  <c r="G245" i="1"/>
  <c r="G247" i="1"/>
  <c r="G249" i="1"/>
  <c r="G251" i="1"/>
  <c r="G253" i="1"/>
  <c r="G255" i="1"/>
  <c r="G257" i="1"/>
  <c r="G259" i="1"/>
  <c r="G261" i="1"/>
  <c r="G263" i="1"/>
  <c r="G265" i="1"/>
  <c r="G267" i="1"/>
  <c r="G269" i="1"/>
  <c r="G271" i="1"/>
  <c r="G273" i="1"/>
  <c r="G275" i="1"/>
  <c r="G277" i="1"/>
  <c r="G279" i="1"/>
  <c r="G281" i="1"/>
  <c r="G283" i="1"/>
  <c r="G285" i="1"/>
  <c r="G287" i="1"/>
  <c r="G289" i="1"/>
  <c r="G291" i="1"/>
  <c r="G293" i="1"/>
  <c r="G298" i="1"/>
  <c r="G300" i="1"/>
  <c r="G302" i="1"/>
  <c r="G306" i="1"/>
  <c r="G308" i="1"/>
  <c r="G310" i="1"/>
  <c r="G312" i="1"/>
  <c r="G314" i="1"/>
  <c r="G318" i="1"/>
  <c r="G320" i="1"/>
  <c r="G322" i="1"/>
  <c r="G324" i="1"/>
  <c r="G326" i="1"/>
  <c r="G328" i="1"/>
  <c r="G330" i="1"/>
  <c r="G332" i="1"/>
  <c r="G334" i="1"/>
  <c r="G336" i="1"/>
  <c r="G338" i="1"/>
  <c r="G340" i="1"/>
  <c r="G342" i="1"/>
  <c r="G344" i="1"/>
  <c r="G346" i="1"/>
  <c r="G348" i="1"/>
  <c r="G350" i="1"/>
  <c r="G352" i="1"/>
  <c r="G354" i="1"/>
  <c r="G236" i="1"/>
  <c r="G238" i="1"/>
  <c r="G240" i="1"/>
  <c r="G242" i="1"/>
  <c r="G244" i="1"/>
  <c r="G246" i="1"/>
  <c r="G248" i="1"/>
  <c r="G250" i="1"/>
  <c r="G252" i="1"/>
  <c r="G254" i="1"/>
  <c r="G256" i="1"/>
  <c r="G260" i="1"/>
  <c r="G262" i="1"/>
  <c r="G264" i="1"/>
  <c r="G266" i="1"/>
  <c r="G268" i="1"/>
  <c r="G270" i="1"/>
  <c r="G272" i="1"/>
  <c r="G274" i="1"/>
  <c r="G276" i="1"/>
  <c r="G278" i="1"/>
  <c r="G280" i="1"/>
  <c r="G282" i="1"/>
  <c r="G284" i="1"/>
  <c r="G286" i="1"/>
  <c r="G288" i="1"/>
  <c r="G290" i="1"/>
  <c r="G292" i="1"/>
  <c r="G294" i="1"/>
  <c r="G299" i="1"/>
  <c r="G301" i="1"/>
  <c r="G305" i="1"/>
  <c r="G307" i="1"/>
  <c r="G309" i="1"/>
  <c r="G311" i="1"/>
  <c r="G313" i="1"/>
  <c r="G315" i="1"/>
  <c r="G317" i="1"/>
  <c r="G319" i="1"/>
  <c r="G321" i="1"/>
  <c r="G323" i="1"/>
  <c r="G325" i="1"/>
  <c r="G327" i="1"/>
  <c r="G329" i="1"/>
  <c r="G331" i="1"/>
  <c r="G333" i="1"/>
  <c r="G335" i="1"/>
  <c r="G337" i="1"/>
  <c r="G339" i="1"/>
  <c r="G341" i="1"/>
  <c r="G343" i="1"/>
  <c r="G345" i="1"/>
  <c r="G347" i="1"/>
  <c r="G349" i="1"/>
  <c r="G351" i="1"/>
  <c r="G353" i="1"/>
  <c r="G357" i="1"/>
  <c r="G358" i="1"/>
  <c r="G359" i="1"/>
  <c r="G360" i="1"/>
  <c r="G361" i="1"/>
  <c r="G362" i="1"/>
  <c r="G363" i="1"/>
  <c r="G364" i="1"/>
  <c r="G365" i="1"/>
  <c r="G366" i="1"/>
  <c r="G367"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4" i="1"/>
  <c r="G415" i="1"/>
  <c r="G416" i="1"/>
  <c r="G421" i="1"/>
  <c r="G422" i="1"/>
  <c r="G423"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7" i="1"/>
  <c r="G518" i="1"/>
  <c r="G519" i="1"/>
  <c r="G520" i="1"/>
  <c r="G521" i="1"/>
  <c r="G522" i="1"/>
  <c r="G523" i="1"/>
  <c r="G524" i="1"/>
  <c r="G525" i="1"/>
  <c r="G526" i="1"/>
  <c r="G527" i="1"/>
  <c r="G528"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5" i="1"/>
  <c r="G636" i="1"/>
  <c r="G641"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5" i="1"/>
  <c r="G987" i="1"/>
  <c r="G989" i="1"/>
  <c r="G991" i="1"/>
  <c r="G993" i="1"/>
  <c r="G995" i="1"/>
  <c r="G997" i="1"/>
  <c r="G999" i="1"/>
  <c r="G1001" i="1"/>
  <c r="G1003" i="1"/>
  <c r="G1005" i="1"/>
  <c r="G1007" i="1"/>
  <c r="G1009" i="1"/>
  <c r="G1014" i="1"/>
  <c r="G1016" i="1"/>
  <c r="G1018" i="1"/>
  <c r="G1020" i="1"/>
  <c r="G1022" i="1"/>
  <c r="G1024" i="1"/>
  <c r="G1026" i="1"/>
  <c r="G1028" i="1"/>
  <c r="G1030" i="1"/>
  <c r="G1032" i="1"/>
  <c r="G1034" i="1"/>
  <c r="G1036" i="1"/>
  <c r="G1038" i="1"/>
  <c r="G1040" i="1"/>
  <c r="G1042" i="1"/>
  <c r="G1044" i="1"/>
  <c r="G1046" i="1"/>
  <c r="G1048" i="1"/>
  <c r="G1050" i="1"/>
  <c r="G1052" i="1"/>
  <c r="G1054" i="1"/>
  <c r="G1056" i="1"/>
  <c r="G1058" i="1"/>
  <c r="G1060" i="1"/>
  <c r="G1062" i="1"/>
  <c r="G1064" i="1"/>
  <c r="G1066" i="1"/>
  <c r="G1068" i="1"/>
  <c r="G1070" i="1"/>
  <c r="G1072" i="1"/>
  <c r="G1075" i="1"/>
  <c r="G1077" i="1"/>
  <c r="G1079" i="1"/>
  <c r="G1081" i="1"/>
  <c r="G1083" i="1"/>
  <c r="G1085" i="1"/>
  <c r="G1087" i="1"/>
  <c r="G1089" i="1"/>
  <c r="G1091" i="1"/>
  <c r="G1094" i="1"/>
  <c r="G1096" i="1"/>
  <c r="G1098" i="1"/>
  <c r="G1100" i="1"/>
  <c r="G1102" i="1"/>
  <c r="G1104" i="1"/>
  <c r="G1106" i="1"/>
  <c r="G1108" i="1"/>
  <c r="G1110" i="1"/>
  <c r="G1112" i="1"/>
  <c r="G1114" i="1"/>
  <c r="G1116" i="1"/>
  <c r="G1118" i="1"/>
  <c r="G1120" i="1"/>
  <c r="G1122" i="1"/>
  <c r="G1126" i="1"/>
  <c r="G1128" i="1"/>
  <c r="G1130" i="1"/>
  <c r="G1132" i="1"/>
  <c r="G1134" i="1"/>
  <c r="G1136" i="1"/>
  <c r="G1138" i="1"/>
  <c r="G1142" i="1"/>
  <c r="G1144" i="1"/>
  <c r="G1146" i="1"/>
  <c r="G1148" i="1"/>
  <c r="G1150" i="1"/>
  <c r="G1152" i="1"/>
  <c r="G1154" i="1"/>
  <c r="G1156" i="1"/>
  <c r="G1158" i="1"/>
  <c r="G1160" i="1"/>
  <c r="G1162" i="1"/>
  <c r="G1164" i="1"/>
  <c r="G1166" i="1"/>
  <c r="G1168" i="1"/>
  <c r="G1170" i="1"/>
  <c r="G1172" i="1"/>
  <c r="G1174" i="1"/>
  <c r="G1176" i="1"/>
  <c r="G1178" i="1"/>
  <c r="G1184" i="1"/>
  <c r="G1186" i="1"/>
  <c r="G1188" i="1"/>
  <c r="G1190" i="1"/>
  <c r="G1192" i="1"/>
  <c r="G1194" i="1"/>
  <c r="G1196" i="1"/>
  <c r="G1198" i="1"/>
  <c r="G1200" i="1"/>
  <c r="G1202" i="1"/>
  <c r="G1204" i="1"/>
  <c r="G1206" i="1"/>
  <c r="G1208" i="1"/>
  <c r="G1210" i="1"/>
  <c r="G1212" i="1"/>
  <c r="G1214" i="1"/>
  <c r="G1216" i="1"/>
  <c r="G1218" i="1"/>
  <c r="G1220" i="1"/>
  <c r="G1222"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80" i="1"/>
  <c r="G1282" i="1"/>
  <c r="G1284" i="1"/>
  <c r="G1286" i="1"/>
  <c r="G1288" i="1"/>
  <c r="G1290" i="1"/>
  <c r="G1292"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4" i="1"/>
  <c r="G986" i="1"/>
  <c r="G988" i="1"/>
  <c r="G990" i="1"/>
  <c r="G992" i="1"/>
  <c r="G994" i="1"/>
  <c r="G996" i="1"/>
  <c r="G998" i="1"/>
  <c r="G1000" i="1"/>
  <c r="G1002" i="1"/>
  <c r="G1004" i="1"/>
  <c r="G1006" i="1"/>
  <c r="G1008" i="1"/>
  <c r="G1010" i="1"/>
  <c r="G1013" i="1"/>
  <c r="G1015" i="1"/>
  <c r="G1017" i="1"/>
  <c r="G1019" i="1"/>
  <c r="G1021" i="1"/>
  <c r="G1023" i="1"/>
  <c r="G1025" i="1"/>
  <c r="G1027" i="1"/>
  <c r="G1029" i="1"/>
  <c r="G1031" i="1"/>
  <c r="G1033" i="1"/>
  <c r="G1035" i="1"/>
  <c r="G1037" i="1"/>
  <c r="G1039" i="1"/>
  <c r="G1041" i="1"/>
  <c r="G1043" i="1"/>
  <c r="G1045" i="1"/>
  <c r="G1047" i="1"/>
  <c r="G1049" i="1"/>
  <c r="G1051" i="1"/>
  <c r="G1053" i="1"/>
  <c r="G1055" i="1"/>
  <c r="G1057" i="1"/>
  <c r="G1059" i="1"/>
  <c r="G1061" i="1"/>
  <c r="G1063" i="1"/>
  <c r="G1065" i="1"/>
  <c r="G1067" i="1"/>
  <c r="G1069" i="1"/>
  <c r="G1071" i="1"/>
  <c r="G1073" i="1"/>
  <c r="G1076" i="1"/>
  <c r="G1078" i="1"/>
  <c r="G1080" i="1"/>
  <c r="G1082" i="1"/>
  <c r="G1084" i="1"/>
  <c r="G1086" i="1"/>
  <c r="G1088" i="1"/>
  <c r="G1090" i="1"/>
  <c r="G1092"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3" i="1"/>
  <c r="G1155" i="1"/>
  <c r="G1157" i="1"/>
  <c r="G1159" i="1"/>
  <c r="G1161" i="1"/>
  <c r="G1163" i="1"/>
  <c r="G1165" i="1"/>
  <c r="G1167" i="1"/>
  <c r="G1169" i="1"/>
  <c r="G1171" i="1"/>
  <c r="G1173" i="1"/>
  <c r="G1175" i="1"/>
  <c r="G1177" i="1"/>
  <c r="G1179" i="1"/>
  <c r="G1183" i="1"/>
  <c r="G1185" i="1"/>
  <c r="G1187" i="1"/>
  <c r="G1189" i="1"/>
  <c r="G1191" i="1"/>
  <c r="G1193" i="1"/>
  <c r="G1195" i="1"/>
  <c r="G1197" i="1"/>
  <c r="G1199" i="1"/>
  <c r="G1201" i="1"/>
  <c r="G1203" i="1"/>
  <c r="G1205" i="1"/>
  <c r="G1207" i="1"/>
  <c r="G1209" i="1"/>
  <c r="G1211" i="1"/>
  <c r="G1213" i="1"/>
  <c r="G1215" i="1"/>
  <c r="G1217" i="1"/>
  <c r="G1219" i="1"/>
  <c r="G1221" i="1"/>
  <c r="G1223" i="1"/>
  <c r="G1225" i="1"/>
  <c r="G1227" i="1"/>
  <c r="G1229" i="1"/>
  <c r="G1231" i="1"/>
  <c r="G1233" i="1"/>
  <c r="G1235" i="1"/>
  <c r="G1237" i="1"/>
  <c r="G1239" i="1"/>
  <c r="G1241" i="1"/>
  <c r="G1243" i="1"/>
  <c r="G1245" i="1"/>
  <c r="G1247" i="1"/>
  <c r="G1249" i="1"/>
  <c r="G1251" i="1"/>
  <c r="G1253" i="1"/>
  <c r="G1257" i="1"/>
  <c r="G1259" i="1"/>
  <c r="G1261" i="1"/>
  <c r="G1263" i="1"/>
  <c r="G1265" i="1"/>
  <c r="G1267" i="1"/>
  <c r="G1269" i="1"/>
  <c r="G1271" i="1"/>
  <c r="G1273" i="1"/>
  <c r="G1275" i="1"/>
  <c r="G1277" i="1"/>
  <c r="G1279" i="1"/>
  <c r="G1281" i="1"/>
  <c r="G1283" i="1"/>
  <c r="G1285" i="1"/>
  <c r="G1287" i="1"/>
  <c r="G1289" i="1"/>
  <c r="G1291" i="1"/>
  <c r="H1293" i="1"/>
  <c r="G1294" i="1"/>
  <c r="G1296" i="1"/>
  <c r="G1298" i="1"/>
  <c r="G1301" i="1"/>
  <c r="G1303" i="1"/>
  <c r="G1305" i="1"/>
  <c r="G1307" i="1"/>
  <c r="G1309" i="1"/>
  <c r="G1311" i="1"/>
  <c r="G1313" i="1"/>
  <c r="G1315" i="1"/>
  <c r="G1317" i="1"/>
  <c r="G1319" i="1"/>
  <c r="G1321" i="1"/>
  <c r="G1323" i="1"/>
  <c r="G1325" i="1"/>
  <c r="G1327" i="1"/>
  <c r="G1329"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H1541" i="1"/>
  <c r="I1541" i="1" s="1"/>
  <c r="H1542" i="1"/>
  <c r="I1542" i="1" s="1"/>
  <c r="H1543" i="1"/>
  <c r="I1543" i="1" s="1"/>
  <c r="H1544" i="1"/>
  <c r="I1544" i="1" s="1"/>
  <c r="H1545" i="1"/>
  <c r="I1545" i="1" s="1"/>
  <c r="H1546" i="1"/>
  <c r="I1546" i="1" s="1"/>
  <c r="G1548" i="1"/>
  <c r="G1549" i="1"/>
  <c r="G1550" i="1"/>
  <c r="G1551" i="1"/>
  <c r="G1552" i="1"/>
  <c r="G1553" i="1"/>
  <c r="G1554" i="1"/>
  <c r="G1555" i="1"/>
  <c r="G1556" i="1"/>
  <c r="G1557" i="1"/>
  <c r="G1558" i="1"/>
  <c r="G1559" i="1"/>
  <c r="G1560" i="1"/>
  <c r="G1561" i="1"/>
  <c r="G1562" i="1"/>
  <c r="G1563" i="1"/>
  <c r="G1572" i="1"/>
  <c r="J1578" i="1"/>
  <c r="H1578" i="1"/>
  <c r="G1578" i="1"/>
  <c r="I1578" i="1" s="1"/>
  <c r="J1579" i="1"/>
  <c r="H1579" i="1"/>
  <c r="G1579" i="1"/>
  <c r="J1580" i="1"/>
  <c r="H1580" i="1"/>
  <c r="G1580" i="1"/>
  <c r="I1580" i="1" s="1"/>
  <c r="J1581" i="1"/>
  <c r="H1581" i="1"/>
  <c r="G1581" i="1"/>
  <c r="G1582" i="1"/>
  <c r="G1401" i="1"/>
  <c r="G1547" i="1"/>
  <c r="H1548" i="1"/>
  <c r="H1549" i="1"/>
  <c r="H1550" i="1"/>
  <c r="H1551" i="1"/>
  <c r="H1552" i="1"/>
  <c r="H1553" i="1"/>
  <c r="H1554" i="1"/>
  <c r="H1557" i="1"/>
  <c r="H1558" i="1"/>
  <c r="H1559" i="1"/>
  <c r="H1560" i="1"/>
  <c r="H1561" i="1"/>
  <c r="H1562" i="1"/>
  <c r="J1564" i="1"/>
  <c r="H1564" i="1"/>
  <c r="G1564" i="1"/>
  <c r="I1564" i="1" s="1"/>
  <c r="J1565" i="1"/>
  <c r="H1565" i="1"/>
  <c r="G1565" i="1"/>
  <c r="J1566" i="1"/>
  <c r="H1566" i="1"/>
  <c r="G1566" i="1"/>
  <c r="I1566" i="1" s="1"/>
  <c r="J1567" i="1"/>
  <c r="H1567" i="1"/>
  <c r="G1567" i="1"/>
  <c r="J1568" i="1"/>
  <c r="H1568" i="1"/>
  <c r="G1568" i="1"/>
  <c r="I1568" i="1" s="1"/>
  <c r="J1569" i="1"/>
  <c r="H1569" i="1"/>
  <c r="G1569" i="1"/>
  <c r="J1570" i="1"/>
  <c r="H1570" i="1"/>
  <c r="G1570" i="1"/>
  <c r="I1570" i="1" s="1"/>
  <c r="G1571" i="1"/>
  <c r="J1573" i="1"/>
  <c r="H1573" i="1"/>
  <c r="G1573" i="1"/>
  <c r="I1573" i="1" s="1"/>
  <c r="J1574" i="1"/>
  <c r="H1574" i="1"/>
  <c r="G1574" i="1"/>
  <c r="J1575" i="1"/>
  <c r="H1575" i="1"/>
  <c r="G1575" i="1"/>
  <c r="I1575" i="1" s="1"/>
  <c r="J1576" i="1"/>
  <c r="H1576" i="1"/>
  <c r="G1576" i="1"/>
  <c r="I1576" i="1" s="1"/>
  <c r="G1577" i="1"/>
  <c r="H1582" i="1"/>
  <c r="H1584" i="1"/>
  <c r="H1586" i="1"/>
  <c r="H1588" i="1"/>
  <c r="H1590" i="1"/>
  <c r="H1592" i="1"/>
  <c r="H1594" i="1"/>
  <c r="H1596" i="1"/>
  <c r="H1598" i="1"/>
  <c r="H1600" i="1"/>
  <c r="H1602" i="1"/>
  <c r="H1604" i="1"/>
  <c r="H1606" i="1"/>
  <c r="H1608" i="1"/>
  <c r="H1610" i="1"/>
  <c r="H1612" i="1"/>
  <c r="H1614" i="1"/>
  <c r="H1616" i="1"/>
  <c r="H1618" i="1"/>
  <c r="H1620" i="1"/>
  <c r="E360" i="4"/>
  <c r="E417" i="4" s="1"/>
  <c r="D412" i="1" s="1"/>
  <c r="E430" i="4"/>
  <c r="E535" i="4"/>
  <c r="I21" i="3"/>
  <c r="G224" i="9"/>
  <c r="E224" i="9" s="1"/>
  <c r="B224" i="9" s="1"/>
  <c r="G216" i="9"/>
  <c r="E216" i="9" s="1"/>
  <c r="B216" i="9" s="1"/>
  <c r="F8" i="4"/>
  <c r="D82" i="4"/>
  <c r="D106" i="4"/>
  <c r="D134" i="4"/>
  <c r="D140" i="4"/>
  <c r="D164" i="4"/>
  <c r="D202" i="4"/>
  <c r="D230" i="4"/>
  <c r="D262" i="4"/>
  <c r="D309" i="4"/>
  <c r="D321" i="4"/>
  <c r="D361" i="4"/>
  <c r="D373" i="4"/>
  <c r="F427" i="4"/>
  <c r="D466" i="4"/>
  <c r="D522" i="4"/>
  <c r="D536" i="4"/>
  <c r="D584" i="4"/>
  <c r="D7" i="5"/>
  <c r="E88" i="5"/>
  <c r="D1093" i="1" s="1"/>
  <c r="H1093" i="1" s="1"/>
  <c r="E314" i="9"/>
  <c r="B314" i="9" s="1"/>
  <c r="F89" i="5"/>
  <c r="D119" i="5"/>
  <c r="D135" i="5"/>
  <c r="H315" i="9"/>
  <c r="H316" i="9"/>
  <c r="E177" i="5"/>
  <c r="D178" i="5"/>
  <c r="G212" i="9"/>
  <c r="E212" i="9" s="1"/>
  <c r="B212" i="9" s="1"/>
  <c r="G208" i="9"/>
  <c r="E208" i="9" s="1"/>
  <c r="B208" i="9" s="1"/>
  <c r="F17" i="4"/>
  <c r="F135" i="4"/>
  <c r="H24" i="9"/>
  <c r="F426" i="4"/>
  <c r="F473" i="4"/>
  <c r="G222" i="9"/>
  <c r="E222" i="9" s="1"/>
  <c r="B222" i="9" s="1"/>
  <c r="G218" i="9"/>
  <c r="E218" i="9" s="1"/>
  <c r="B218" i="9" s="1"/>
  <c r="G214" i="9"/>
  <c r="E214" i="9" s="1"/>
  <c r="B214" i="9" s="1"/>
  <c r="G210" i="9"/>
  <c r="E210" i="9" s="1"/>
  <c r="B210" i="9" s="1"/>
  <c r="F529" i="4"/>
  <c r="F537" i="4"/>
  <c r="F607" i="4"/>
  <c r="G316" i="9"/>
  <c r="E316" i="9" s="1"/>
  <c r="B316" i="9" s="1"/>
  <c r="G315" i="9"/>
  <c r="E315" i="9" s="1"/>
  <c r="B315" i="9" s="1"/>
  <c r="F150" i="5"/>
  <c r="F197" i="5"/>
  <c r="E338" i="9"/>
  <c r="B338" i="9" s="1"/>
  <c r="F203" i="5"/>
  <c r="E339" i="9"/>
  <c r="B339" i="9" s="1"/>
  <c r="F219" i="5"/>
  <c r="D44" i="8"/>
  <c r="D274" i="5"/>
  <c r="D296" i="5"/>
  <c r="F130" i="6"/>
  <c r="B345" i="9"/>
  <c r="E344" i="9"/>
  <c r="I10" i="3" s="1"/>
  <c r="F5" i="6"/>
  <c r="D141" i="6"/>
  <c r="G310" i="9"/>
  <c r="H309" i="9"/>
  <c r="G309" i="9"/>
  <c r="E309" i="9" s="1"/>
  <c r="B309" i="9" s="1"/>
  <c r="G302" i="9"/>
  <c r="E302" i="9" s="1"/>
  <c r="B302" i="9" s="1"/>
  <c r="G300" i="9"/>
  <c r="E300" i="9" s="1"/>
  <c r="B300" i="9" s="1"/>
  <c r="M228" i="9"/>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E180" i="9" s="1"/>
  <c r="B180" i="9" s="1"/>
  <c r="G179" i="9"/>
  <c r="G178" i="9"/>
  <c r="E178" i="9" s="1"/>
  <c r="B178" i="9" s="1"/>
  <c r="G177" i="9"/>
  <c r="E177" i="9" s="1"/>
  <c r="B177" i="9" s="1"/>
  <c r="G176" i="9"/>
  <c r="E176" i="9" s="1"/>
  <c r="B176" i="9" s="1"/>
  <c r="G175" i="9"/>
  <c r="E175" i="9" s="1"/>
  <c r="B175" i="9" s="1"/>
  <c r="G174" i="9"/>
  <c r="E174" i="9" s="1"/>
  <c r="B174" i="9" s="1"/>
  <c r="L228" i="9"/>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H179" i="9"/>
  <c r="I10" i="9"/>
  <c r="H19" i="9"/>
  <c r="E19" i="9" s="1"/>
  <c r="B19" i="9" s="1"/>
  <c r="B172" i="9"/>
  <c r="G301" i="9"/>
  <c r="E301" i="9" s="1"/>
  <c r="B301" i="9" s="1"/>
  <c r="H308" i="9"/>
  <c r="E308" i="9" s="1"/>
  <c r="B308" i="9" s="1"/>
  <c r="H310" i="9"/>
  <c r="B230" i="9"/>
  <c r="B232" i="9"/>
  <c r="B234" i="9"/>
  <c r="B238" i="9"/>
  <c r="B240" i="9"/>
  <c r="B242" i="9"/>
  <c r="B244" i="9"/>
  <c r="B246" i="9"/>
  <c r="B248" i="9"/>
  <c r="B250" i="9"/>
  <c r="B252" i="9"/>
  <c r="B254" i="9"/>
  <c r="B256" i="9"/>
  <c r="B258" i="9"/>
  <c r="B260" i="9"/>
  <c r="B262" i="9"/>
  <c r="B264" i="9"/>
  <c r="B266" i="9"/>
  <c r="B268" i="9"/>
  <c r="B270" i="9"/>
  <c r="B272" i="9"/>
  <c r="B274" i="9"/>
  <c r="B312" i="9"/>
  <c r="F298" i="9"/>
  <c r="C1622" i="1" l="1"/>
  <c r="H1622" i="1" s="1"/>
  <c r="G342" i="9"/>
  <c r="E342" i="9" s="1"/>
  <c r="B342" i="9" s="1"/>
  <c r="G1622" i="1"/>
  <c r="G1585" i="1"/>
  <c r="G642" i="1"/>
  <c r="F228" i="9"/>
  <c r="B228" i="9" s="1"/>
  <c r="E152" i="4"/>
  <c r="D149" i="1"/>
  <c r="F153" i="4"/>
  <c r="G24" i="9"/>
  <c r="E24" i="9" s="1"/>
  <c r="G45" i="1"/>
  <c r="F49" i="4"/>
  <c r="E6" i="4"/>
  <c r="E179" i="9"/>
  <c r="B179" i="9" s="1"/>
  <c r="B207" i="9"/>
  <c r="E310" i="9"/>
  <c r="B310" i="9" s="1"/>
  <c r="F274" i="5"/>
  <c r="D251" i="5"/>
  <c r="C1278" i="1"/>
  <c r="G336" i="9"/>
  <c r="E336" i="9" s="1"/>
  <c r="B336" i="9" s="1"/>
  <c r="D177" i="5"/>
  <c r="F178" i="5"/>
  <c r="C1182" i="1"/>
  <c r="F135" i="5"/>
  <c r="C1140" i="1"/>
  <c r="F7" i="5"/>
  <c r="H21" i="3"/>
  <c r="C1012" i="1"/>
  <c r="D535" i="4"/>
  <c r="F536" i="4"/>
  <c r="C530" i="1"/>
  <c r="F466" i="4"/>
  <c r="C460" i="1"/>
  <c r="D360" i="4"/>
  <c r="F361" i="4"/>
  <c r="C356" i="1"/>
  <c r="D308" i="4"/>
  <c r="F309" i="4"/>
  <c r="C304" i="1"/>
  <c r="F230" i="4"/>
  <c r="C226" i="1"/>
  <c r="F164" i="4"/>
  <c r="C160" i="1"/>
  <c r="F134" i="4"/>
  <c r="C130" i="1"/>
  <c r="F82" i="4"/>
  <c r="D6" i="4"/>
  <c r="C78" i="1"/>
  <c r="E69" i="5"/>
  <c r="E639" i="4"/>
  <c r="D633" i="1" s="1"/>
  <c r="D424" i="1"/>
  <c r="D152" i="4"/>
  <c r="I1574" i="1"/>
  <c r="I1569" i="1"/>
  <c r="I1567" i="1"/>
  <c r="I1565" i="1"/>
  <c r="I1581" i="1"/>
  <c r="I1579" i="1"/>
  <c r="I1562" i="1"/>
  <c r="I1560" i="1"/>
  <c r="I1558" i="1"/>
  <c r="I1554" i="1"/>
  <c r="I1552" i="1"/>
  <c r="I1550" i="1"/>
  <c r="I1548" i="1"/>
  <c r="F141" i="6"/>
  <c r="H30" i="3"/>
  <c r="C1537" i="1"/>
  <c r="G347" i="9"/>
  <c r="E347" i="9" s="1"/>
  <c r="F296" i="5"/>
  <c r="C1300" i="1"/>
  <c r="K1480" i="9"/>
  <c r="G343" i="9"/>
  <c r="E343" i="9" s="1"/>
  <c r="B343" i="9" s="1"/>
  <c r="I38" i="3"/>
  <c r="C1621" i="1"/>
  <c r="E176" i="5"/>
  <c r="D1180" i="1" s="1"/>
  <c r="I23" i="3"/>
  <c r="D1181" i="1"/>
  <c r="F119" i="5"/>
  <c r="C1124" i="1"/>
  <c r="D69" i="5"/>
  <c r="F584" i="4"/>
  <c r="C578" i="1"/>
  <c r="F522" i="4"/>
  <c r="C516" i="1"/>
  <c r="D430" i="4"/>
  <c r="F373" i="4"/>
  <c r="C368" i="1"/>
  <c r="F321" i="4"/>
  <c r="C316" i="1"/>
  <c r="F262" i="4"/>
  <c r="C258" i="1"/>
  <c r="F202" i="4"/>
  <c r="C198" i="1"/>
  <c r="F140" i="4"/>
  <c r="C136" i="1"/>
  <c r="F106" i="4"/>
  <c r="C102" i="1"/>
  <c r="E640" i="4"/>
  <c r="D634" i="1" s="1"/>
  <c r="D529" i="1"/>
  <c r="E418" i="4"/>
  <c r="D413" i="1" s="1"/>
  <c r="D355" i="1"/>
  <c r="I1561" i="1"/>
  <c r="I1559" i="1"/>
  <c r="I1557" i="1"/>
  <c r="I1553" i="1"/>
  <c r="I1551" i="1"/>
  <c r="I1549" i="1"/>
  <c r="G1093" i="1"/>
  <c r="D148" i="1" l="1"/>
  <c r="I17" i="3"/>
  <c r="E299" i="4"/>
  <c r="E301" i="4" s="1"/>
  <c r="D297" i="1" s="1"/>
  <c r="H149" i="1"/>
  <c r="G149" i="1"/>
  <c r="D2" i="1"/>
  <c r="I16" i="3"/>
  <c r="E422" i="4"/>
  <c r="G102" i="1"/>
  <c r="H102" i="1"/>
  <c r="G136" i="1"/>
  <c r="H136" i="1"/>
  <c r="G198" i="1"/>
  <c r="H198" i="1"/>
  <c r="H258" i="1"/>
  <c r="G258" i="1"/>
  <c r="H316" i="1"/>
  <c r="G316" i="1"/>
  <c r="H368" i="1"/>
  <c r="G368" i="1"/>
  <c r="D639" i="4"/>
  <c r="F430" i="4"/>
  <c r="C424" i="1"/>
  <c r="H1124" i="1"/>
  <c r="G1124" i="1"/>
  <c r="H1621" i="1"/>
  <c r="G1621" i="1"/>
  <c r="H11" i="3"/>
  <c r="G1300" i="1"/>
  <c r="H1300" i="1"/>
  <c r="B347" i="9"/>
  <c r="E346" i="9"/>
  <c r="G78" i="1"/>
  <c r="H78" i="1"/>
  <c r="H356" i="1"/>
  <c r="G356" i="1"/>
  <c r="D418" i="4"/>
  <c r="F360" i="4"/>
  <c r="C355" i="1"/>
  <c r="H1012" i="1"/>
  <c r="G1012" i="1"/>
  <c r="H1140" i="1"/>
  <c r="G1140" i="1"/>
  <c r="H1182" i="1"/>
  <c r="G1182" i="1"/>
  <c r="F177" i="5"/>
  <c r="D176" i="5"/>
  <c r="H23" i="3"/>
  <c r="C1181" i="1"/>
  <c r="E341" i="9"/>
  <c r="H1278" i="1"/>
  <c r="G1278" i="1"/>
  <c r="H516" i="1"/>
  <c r="G516" i="1"/>
  <c r="H578" i="1"/>
  <c r="G578" i="1"/>
  <c r="F69" i="5"/>
  <c r="H22" i="3"/>
  <c r="C1074" i="1"/>
  <c r="B24" i="9"/>
  <c r="G1537" i="1"/>
  <c r="H1537" i="1"/>
  <c r="H9" i="3"/>
  <c r="D299" i="4"/>
  <c r="F152" i="4"/>
  <c r="H17" i="3"/>
  <c r="C148" i="1"/>
  <c r="I22" i="3"/>
  <c r="D1074" i="1"/>
  <c r="E6" i="5"/>
  <c r="D422" i="4"/>
  <c r="D300" i="4"/>
  <c r="F6" i="4"/>
  <c r="H16" i="3"/>
  <c r="C2" i="1"/>
  <c r="G130" i="1"/>
  <c r="H130" i="1"/>
  <c r="G160" i="1"/>
  <c r="H160" i="1"/>
  <c r="G226" i="1"/>
  <c r="H226" i="1"/>
  <c r="H304" i="1"/>
  <c r="G304" i="1"/>
  <c r="F308" i="4"/>
  <c r="D417" i="4"/>
  <c r="C303" i="1"/>
  <c r="H460" i="1"/>
  <c r="G460" i="1"/>
  <c r="H530" i="1"/>
  <c r="G530" i="1"/>
  <c r="F535" i="4"/>
  <c r="D640" i="4"/>
  <c r="C529" i="1"/>
  <c r="D6" i="5"/>
  <c r="F251" i="5"/>
  <c r="H24" i="3"/>
  <c r="C1255" i="1"/>
  <c r="E300" i="4" l="1"/>
  <c r="D296" i="1" s="1"/>
  <c r="D295" i="1"/>
  <c r="E423" i="4"/>
  <c r="E424" i="4" s="1"/>
  <c r="D419" i="1" s="1"/>
  <c r="E643" i="4"/>
  <c r="D637" i="1" s="1"/>
  <c r="D417" i="1"/>
  <c r="G306" i="9"/>
  <c r="E306" i="9" s="1"/>
  <c r="B306" i="9" s="1"/>
  <c r="G299" i="9"/>
  <c r="F6" i="5"/>
  <c r="C1011" i="1"/>
  <c r="F640" i="4"/>
  <c r="C634" i="1"/>
  <c r="H303" i="1"/>
  <c r="G303" i="1"/>
  <c r="C296" i="1"/>
  <c r="K3" i="9"/>
  <c r="I9" i="3"/>
  <c r="N3" i="9"/>
  <c r="I11" i="3"/>
  <c r="G148" i="1"/>
  <c r="H148" i="1"/>
  <c r="H1255" i="1"/>
  <c r="G1255" i="1"/>
  <c r="H529" i="1"/>
  <c r="G529" i="1"/>
  <c r="F417" i="4"/>
  <c r="C412" i="1"/>
  <c r="G2" i="1"/>
  <c r="H2" i="1"/>
  <c r="D643" i="4"/>
  <c r="D424" i="4"/>
  <c r="F422" i="4"/>
  <c r="C417" i="1"/>
  <c r="H299" i="9"/>
  <c r="D1011" i="1"/>
  <c r="D301" i="4"/>
  <c r="F299" i="4"/>
  <c r="D423" i="4"/>
  <c r="C295" i="1"/>
  <c r="H1074" i="1"/>
  <c r="G1074" i="1"/>
  <c r="H1181" i="1"/>
  <c r="G1181" i="1"/>
  <c r="F176" i="5"/>
  <c r="C1180" i="1"/>
  <c r="H355" i="1"/>
  <c r="G355" i="1"/>
  <c r="F418" i="4"/>
  <c r="C413" i="1"/>
  <c r="H424" i="1"/>
  <c r="G424" i="1"/>
  <c r="F639" i="4"/>
  <c r="C633" i="1"/>
  <c r="F300" i="4" l="1"/>
  <c r="E425" i="4"/>
  <c r="D420" i="1" s="1"/>
  <c r="H20" i="9"/>
  <c r="E644" i="4"/>
  <c r="D418" i="1"/>
  <c r="H633" i="1"/>
  <c r="G633" i="1"/>
  <c r="H413" i="1"/>
  <c r="G413" i="1"/>
  <c r="H1180" i="1"/>
  <c r="G1180" i="1"/>
  <c r="H295" i="1"/>
  <c r="G295" i="1"/>
  <c r="H417" i="1"/>
  <c r="G417" i="1"/>
  <c r="F424" i="4"/>
  <c r="C419" i="1"/>
  <c r="D644" i="4"/>
  <c r="D425" i="4"/>
  <c r="F423" i="4"/>
  <c r="C418" i="1"/>
  <c r="G20" i="9"/>
  <c r="F301" i="4"/>
  <c r="C297" i="1"/>
  <c r="D645" i="4"/>
  <c r="F643" i="4"/>
  <c r="C637" i="1"/>
  <c r="H412" i="1"/>
  <c r="G412" i="1"/>
  <c r="H296" i="1"/>
  <c r="G296" i="1"/>
  <c r="H634" i="1"/>
  <c r="G634" i="1"/>
  <c r="H8" i="3"/>
  <c r="H1011" i="1"/>
  <c r="G1011" i="1"/>
  <c r="E299" i="9"/>
  <c r="E20" i="9" l="1"/>
  <c r="B20" i="9" s="1"/>
  <c r="E646" i="4"/>
  <c r="E645" i="4"/>
  <c r="D638" i="1"/>
  <c r="H418" i="1"/>
  <c r="G418" i="1"/>
  <c r="F425" i="4"/>
  <c r="C420" i="1"/>
  <c r="H419" i="1"/>
  <c r="G419" i="1"/>
  <c r="M3" i="9"/>
  <c r="B299" i="9"/>
  <c r="H637" i="1"/>
  <c r="G637" i="1"/>
  <c r="F645" i="4"/>
  <c r="C639" i="1"/>
  <c r="H297" i="1"/>
  <c r="G297" i="1"/>
  <c r="D646" i="4"/>
  <c r="F644" i="4"/>
  <c r="C638" i="1"/>
  <c r="D640" i="1" l="1"/>
  <c r="E650" i="4"/>
  <c r="D639" i="1"/>
  <c r="G639" i="1" s="1"/>
  <c r="E649" i="4"/>
  <c r="H420" i="1"/>
  <c r="G420" i="1"/>
  <c r="H638" i="1"/>
  <c r="G638" i="1"/>
  <c r="D650" i="4"/>
  <c r="F646" i="4"/>
  <c r="C640" i="1"/>
  <c r="G297" i="9"/>
  <c r="E297" i="9" s="1"/>
  <c r="B297" i="9" s="1"/>
  <c r="H639" i="1"/>
  <c r="D649" i="4"/>
  <c r="G334" i="9"/>
  <c r="E334" i="9" s="1"/>
  <c r="H334" i="9"/>
  <c r="D643" i="1" l="1"/>
  <c r="I18" i="3"/>
  <c r="D644" i="1"/>
  <c r="I19" i="3"/>
  <c r="B334" i="9"/>
  <c r="E298" i="9"/>
  <c r="I8" i="3" s="1"/>
  <c r="F649" i="4"/>
  <c r="H18" i="3"/>
  <c r="C643" i="1"/>
  <c r="H640" i="1"/>
  <c r="G640" i="1"/>
  <c r="F650" i="4"/>
  <c r="H19" i="3"/>
  <c r="C644" i="1"/>
  <c r="H7" i="3" l="1"/>
  <c r="J3" i="9" s="1"/>
  <c r="H644" i="1"/>
  <c r="G644" i="1"/>
  <c r="H643" i="1"/>
  <c r="G643" i="1"/>
  <c r="H295" i="9" l="1"/>
  <c r="L293" i="9"/>
  <c r="F293" i="9" s="1"/>
  <c r="G295" i="9"/>
  <c r="E295" i="9" s="1"/>
  <c r="G18" i="9"/>
  <c r="H18" i="9"/>
  <c r="I5" i="9"/>
  <c r="J6" i="9"/>
  <c r="K7" i="9"/>
  <c r="I9" i="9"/>
  <c r="J10" i="9"/>
  <c r="K11" i="9"/>
  <c r="I13" i="9"/>
  <c r="G15" i="9"/>
  <c r="H16" i="9"/>
  <c r="H17" i="9"/>
  <c r="G22" i="9"/>
  <c r="J5" i="9"/>
  <c r="K6" i="9"/>
  <c r="I8" i="9"/>
  <c r="J9" i="9"/>
  <c r="K10" i="9"/>
  <c r="I12" i="9"/>
  <c r="J13" i="9"/>
  <c r="M15" i="9"/>
  <c r="L16" i="9"/>
  <c r="I17" i="9"/>
  <c r="K8" i="9"/>
  <c r="J11" i="9"/>
  <c r="K12" i="9"/>
  <c r="H15" i="9"/>
  <c r="G16" i="9"/>
  <c r="G17" i="9"/>
  <c r="H22" i="9"/>
  <c r="K5" i="9"/>
  <c r="I7" i="9"/>
  <c r="J8" i="9"/>
  <c r="K9" i="9"/>
  <c r="I11" i="9"/>
  <c r="J12" i="9"/>
  <c r="K13" i="9"/>
  <c r="L15" i="9"/>
  <c r="M16" i="9"/>
  <c r="J17" i="9"/>
  <c r="G21" i="9"/>
  <c r="I6" i="9"/>
  <c r="J7" i="9"/>
  <c r="H21" i="9"/>
  <c r="E11" i="9" l="1"/>
  <c r="B11" i="9" s="1"/>
  <c r="E6" i="9"/>
  <c r="B6" i="9" s="1"/>
  <c r="F15" i="9"/>
  <c r="E16" i="9"/>
  <c r="E21" i="9"/>
  <c r="B21" i="9" s="1"/>
  <c r="E17" i="9"/>
  <c r="B17" i="9" s="1"/>
  <c r="E12" i="9"/>
  <c r="B12" i="9" s="1"/>
  <c r="E22" i="9"/>
  <c r="B22" i="9" s="1"/>
  <c r="E13" i="9"/>
  <c r="B13" i="9" s="1"/>
  <c r="E10" i="9"/>
  <c r="B10" i="9" s="1"/>
  <c r="E5" i="9"/>
  <c r="E18" i="9"/>
  <c r="B18" i="9" s="1"/>
  <c r="B293" i="9"/>
  <c r="F23" i="9"/>
  <c r="E7" i="9"/>
  <c r="B7" i="9" s="1"/>
  <c r="F16" i="9"/>
  <c r="E8" i="9"/>
  <c r="B8" i="9" s="1"/>
  <c r="E15" i="9"/>
  <c r="E9" i="9"/>
  <c r="B9" i="9" s="1"/>
  <c r="B295" i="9"/>
  <c r="E23" i="9"/>
  <c r="I7" i="3" s="1"/>
  <c r="F14" i="9" l="1"/>
  <c r="F3" i="9" s="1"/>
  <c r="B15" i="9"/>
  <c r="E14" i="9"/>
  <c r="I12" i="3" s="1"/>
  <c r="B16" i="9"/>
  <c r="B5"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<sst xmlns="http://schemas.openxmlformats.org/spreadsheetml/2006/main" count="4719" uniqueCount="3650">
  <si>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</si>
  <si>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</si>
  <si>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</si>
  <si>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</si>
  <si>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</si>
  <si>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</si>
  <si>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</si>
  <si>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</si>
  <si>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</si>
  <si>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</si>
  <si>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</si>
  <si>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</si>
  <si>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</si>
  <si>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</si>
  <si>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</si>
  <si>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</si>
  <si>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</si>
  <si>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</si>
  <si>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</si>
  <si>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</si>
  <si>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</si>
  <si>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</si>
  <si>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</si>
  <si>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</si>
  <si>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</si>
  <si>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</si>
  <si>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</si>
  <si>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</si>
  <si>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</si>
  <si>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</si>
  <si>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</si>
  <si>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PETRA ZRINSKOG, ČABAR</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</si>
  <si>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</si>
  <si>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</si>
  <si>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</si>
  <si>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</si>
  <si>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</si>
  <si>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</si>
  <si>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</si>
  <si>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</si>
  <si>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</si>
  <si>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</si>
  <si>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</si>
  <si>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</si>
  <si>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</si>
  <si>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</si>
  <si>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</si>
  <si>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</si>
  <si>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</si>
  <si>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</si>
  <si>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</si>
  <si>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</si>
  <si>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</si>
  <si>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</si>
  <si>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</si>
  <si>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</si>
  <si>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10477 - O.Š. PETRA ZRINSKOG, ČABAR</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</si>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</sst>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1129058.6399999999</v>
      </c>
      <c r="D2" s="6">
        <f>'PR-RAS'!E6</f>
        <v>1270664.1799999997</v>
      </c>
      <c r="E2" s="6">
        <v>0</v>
      </c>
      <c r="F2" s="6">
        <v>0</v>
      </c>
      <c r="G2" s="7">
        <f t="shared" ref="G2:G274" si="0">(B2/1000)*(C2*1+D2*2)</f>
        <v>3670.3869999999993</v>
      </c>
      <c r="H2" s="7">
        <f t="shared" ref="H2:H274" si="1">ABS(C2-ROUND(C2,0))+ABS(D2-ROUND(D2,0))</f>
        <v>0.53999999980442226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996544.96</v>
      </c>
      <c r="D45" s="1">
        <f>'PR-RAS'!E49</f>
        <v>1129894.47</v>
      </c>
      <c r="E45" s="1">
        <v>0</v>
      </c>
      <c r="F45" s="1">
        <v>0</v>
      </c>
      <c r="G45" s="2">
        <f t="shared" si="0"/>
        <v>143278.69159999999</v>
      </c>
      <c r="H45" s="2">
        <f t="shared" si="1"/>
        <v>0.51000000000931323</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996544.96</v>
      </c>
      <c r="D64" s="1">
        <f>'PR-RAS'!E68</f>
        <v>1129894.47</v>
      </c>
      <c r="E64" s="1">
        <v>0</v>
      </c>
      <c r="F64" s="1">
        <v>0</v>
      </c>
      <c r="G64" s="2">
        <f t="shared" si="0"/>
        <v>205149.03570000001</v>
      </c>
      <c r="H64" s="2">
        <f t="shared" si="1"/>
        <v>0.51000000000931323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996544.96</v>
      </c>
      <c r="D65" s="1">
        <f>'PR-RAS'!E69</f>
        <v>1129894.47</v>
      </c>
      <c r="E65" s="1">
        <v>0</v>
      </c>
      <c r="F65" s="1">
        <v>0</v>
      </c>
      <c r="G65" s="2">
        <f t="shared" si="0"/>
        <v>208405.36960000001</v>
      </c>
      <c r="H65" s="2">
        <f t="shared" si="1"/>
        <v>0.51000000000931323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4.01</v>
      </c>
      <c r="D78" s="1">
        <f>'PR-RAS'!E82</f>
        <v>5.21</v>
      </c>
      <c r="E78" s="1">
        <v>0</v>
      </c>
      <c r="F78" s="1">
        <v>0</v>
      </c>
      <c r="G78" s="2">
        <f t="shared" si="0"/>
        <v>1.11111</v>
      </c>
      <c r="H78" s="2">
        <f t="shared" si="1"/>
        <v>0.21999999999999975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4.01</v>
      </c>
      <c r="D79" s="1">
        <f>'PR-RAS'!E83</f>
        <v>5.21</v>
      </c>
      <c r="E79" s="1">
        <v>0</v>
      </c>
      <c r="F79" s="1">
        <v>0</v>
      </c>
      <c r="G79" s="2">
        <f t="shared" si="0"/>
        <v>1.12554</v>
      </c>
      <c r="H79" s="2">
        <f t="shared" si="1"/>
        <v>0.21999999999999975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4.01</v>
      </c>
      <c r="D81" s="1">
        <f>'PR-RAS'!E85</f>
        <v>5.21</v>
      </c>
      <c r="E81" s="1">
        <v>0</v>
      </c>
      <c r="F81" s="1">
        <v>0</v>
      </c>
      <c r="G81" s="2">
        <f t="shared" si="0"/>
        <v>1.1544000000000001</v>
      </c>
      <c r="H81" s="2">
        <f t="shared" si="1"/>
        <v>0.21999999999999975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24131.34</v>
      </c>
      <c r="D102" s="1">
        <f>'PR-RAS'!E106</f>
        <v>20190.189999999999</v>
      </c>
      <c r="E102" s="1">
        <v>0</v>
      </c>
      <c r="F102" s="1">
        <v>0</v>
      </c>
      <c r="G102" s="2">
        <f t="shared" si="0"/>
        <v>6515.6837200000009</v>
      </c>
      <c r="H102" s="2">
        <f t="shared" si="1"/>
        <v>0.52999999999883585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24131.34</v>
      </c>
      <c r="D108" s="1">
        <f>'PR-RAS'!E112</f>
        <v>20190.189999999999</v>
      </c>
      <c r="E108" s="1">
        <v>0</v>
      </c>
      <c r="F108" s="1">
        <v>0</v>
      </c>
      <c r="G108" s="2">
        <f t="shared" si="0"/>
        <v>6902.7540399999998</v>
      </c>
      <c r="H108" s="2">
        <f t="shared" si="1"/>
        <v>0.52999999999883585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24131.34</v>
      </c>
      <c r="D113" s="1">
        <f>'PR-RAS'!E117</f>
        <v>20190.189999999999</v>
      </c>
      <c r="E113" s="1">
        <v>0</v>
      </c>
      <c r="F113" s="1">
        <v>0</v>
      </c>
      <c r="G113" s="2">
        <f t="shared" si="0"/>
        <v>7225.3126400000001</v>
      </c>
      <c r="H113" s="2">
        <f t="shared" si="1"/>
        <v>0.52999999999883585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1241.72</v>
      </c>
      <c r="D121" s="1">
        <f>'PR-RAS'!E125</f>
        <v>3959.66</v>
      </c>
      <c r="E121" s="1">
        <v>0</v>
      </c>
      <c r="F121" s="1">
        <v>0</v>
      </c>
      <c r="G121" s="2">
        <f t="shared" si="0"/>
        <v>1099.3247999999999</v>
      </c>
      <c r="H121" s="2">
        <f t="shared" si="1"/>
        <v>0.62000000000011823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1241.72</v>
      </c>
      <c r="D122" s="1">
        <f>'PR-RAS'!E126</f>
        <v>3959.66</v>
      </c>
      <c r="E122" s="1">
        <v>0</v>
      </c>
      <c r="F122" s="1">
        <v>0</v>
      </c>
      <c r="G122" s="2">
        <f t="shared" si="0"/>
        <v>1108.4858399999998</v>
      </c>
      <c r="H122" s="2">
        <f t="shared" si="1"/>
        <v>0.62000000000011823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1241.72</v>
      </c>
      <c r="D124" s="1">
        <f>'PR-RAS'!E128</f>
        <v>3959.66</v>
      </c>
      <c r="E124" s="1">
        <v>0</v>
      </c>
      <c r="F124" s="1">
        <v>0</v>
      </c>
      <c r="G124" s="2">
        <f t="shared" si="0"/>
        <v>1126.80792</v>
      </c>
      <c r="H124" s="2">
        <f t="shared" si="1"/>
        <v>0.62000000000011823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107136.61</v>
      </c>
      <c r="D130" s="1">
        <f>'PR-RAS'!E134</f>
        <v>116614.65</v>
      </c>
      <c r="E130" s="1">
        <v>0</v>
      </c>
      <c r="F130" s="1">
        <v>0</v>
      </c>
      <c r="G130" s="2">
        <f t="shared" si="0"/>
        <v>43907.202389999999</v>
      </c>
      <c r="H130" s="2">
        <f t="shared" si="1"/>
        <v>0.74000000000523869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107136.61</v>
      </c>
      <c r="D131" s="1">
        <f>'PR-RAS'!E135</f>
        <v>116614.65</v>
      </c>
      <c r="E131" s="1">
        <v>0</v>
      </c>
      <c r="F131" s="1">
        <v>0</v>
      </c>
      <c r="G131" s="2">
        <f t="shared" si="0"/>
        <v>44247.568299999999</v>
      </c>
      <c r="H131" s="2">
        <f t="shared" si="1"/>
        <v>0.74000000000523869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107136.61</v>
      </c>
      <c r="D132" s="1">
        <f>'PR-RAS'!E136</f>
        <v>116614.65</v>
      </c>
      <c r="E132" s="1">
        <v>0</v>
      </c>
      <c r="F132" s="1">
        <v>0</v>
      </c>
      <c r="G132" s="2">
        <f t="shared" si="0"/>
        <v>44587.934209999999</v>
      </c>
      <c r="H132" s="2">
        <f t="shared" si="1"/>
        <v>0.74000000000523869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1112017.04</v>
      </c>
      <c r="D148" s="1">
        <f>'PR-RAS'!E152</f>
        <v>1438057.6600000001</v>
      </c>
      <c r="E148" s="1">
        <v>0</v>
      </c>
      <c r="F148" s="1">
        <v>0</v>
      </c>
      <c r="G148" s="2">
        <f t="shared" si="0"/>
        <v>586255.45692000003</v>
      </c>
      <c r="H148" s="2">
        <f t="shared" si="1"/>
        <v>0.37999999988824129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919640.89</v>
      </c>
      <c r="D149" s="1">
        <f>'PR-RAS'!E153</f>
        <v>1228436.1600000001</v>
      </c>
      <c r="E149" s="1">
        <v>0</v>
      </c>
      <c r="F149" s="1">
        <v>0</v>
      </c>
      <c r="G149" s="2">
        <f t="shared" si="0"/>
        <v>499723.95508000004</v>
      </c>
      <c r="H149" s="2">
        <f t="shared" si="1"/>
        <v>0.27000000013504177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764944.92</v>
      </c>
      <c r="D150" s="1">
        <f>'PR-RAS'!E154</f>
        <v>1025839.98</v>
      </c>
      <c r="E150" s="1">
        <v>0</v>
      </c>
      <c r="F150" s="1">
        <v>0</v>
      </c>
      <c r="G150" s="2">
        <f t="shared" si="0"/>
        <v>419677.10711999994</v>
      </c>
      <c r="H150" s="2">
        <f t="shared" si="1"/>
        <v>9.9999999976716936E-2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764944.92</v>
      </c>
      <c r="D151" s="1">
        <f>'PR-RAS'!E155</f>
        <v>1025839.98</v>
      </c>
      <c r="E151" s="1">
        <v>0</v>
      </c>
      <c r="F151" s="1">
        <v>0</v>
      </c>
      <c r="G151" s="2">
        <f t="shared" si="0"/>
        <v>422493.73199999996</v>
      </c>
      <c r="H151" s="2">
        <f t="shared" si="1"/>
        <v>9.9999999976716936E-2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28283.46</v>
      </c>
      <c r="D155" s="1">
        <f>'PR-RAS'!E159</f>
        <v>33079.31</v>
      </c>
      <c r="E155" s="1">
        <v>0</v>
      </c>
      <c r="F155" s="1">
        <v>0</v>
      </c>
      <c r="G155" s="2">
        <f t="shared" si="0"/>
        <v>14544.080319999997</v>
      </c>
      <c r="H155" s="2">
        <f t="shared" si="1"/>
        <v>0.76999999999679858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126412.51</v>
      </c>
      <c r="D156" s="1">
        <f>'PR-RAS'!E160</f>
        <v>169516.87</v>
      </c>
      <c r="E156" s="1">
        <v>0</v>
      </c>
      <c r="F156" s="1">
        <v>0</v>
      </c>
      <c r="G156" s="2">
        <f t="shared" si="0"/>
        <v>72144.168749999997</v>
      </c>
      <c r="H156" s="2">
        <f t="shared" si="1"/>
        <v>0.6200000000098953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126412.51</v>
      </c>
      <c r="D158" s="1">
        <f>'PR-RAS'!E162</f>
        <v>169516.87</v>
      </c>
      <c r="E158" s="1">
        <v>0</v>
      </c>
      <c r="F158" s="1">
        <v>0</v>
      </c>
      <c r="G158" s="2">
        <f t="shared" si="0"/>
        <v>73075.061249999999</v>
      </c>
      <c r="H158" s="2">
        <f t="shared" si="1"/>
        <v>0.6200000000098953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192284.04</v>
      </c>
      <c r="D160" s="1">
        <f>'PR-RAS'!E164</f>
        <v>209555.74000000002</v>
      </c>
      <c r="E160" s="1">
        <v>0</v>
      </c>
      <c r="F160" s="1">
        <v>0</v>
      </c>
      <c r="G160" s="2">
        <f t="shared" si="0"/>
        <v>97211.88768</v>
      </c>
      <c r="H160" s="2">
        <f t="shared" si="1"/>
        <v>0.29999999998835847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41703</v>
      </c>
      <c r="D161" s="1">
        <f>'PR-RAS'!E165</f>
        <v>44979.16</v>
      </c>
      <c r="E161" s="1">
        <v>0</v>
      </c>
      <c r="F161" s="1">
        <v>0</v>
      </c>
      <c r="G161" s="2">
        <f t="shared" si="0"/>
        <v>21065.8112</v>
      </c>
      <c r="H161" s="2">
        <f t="shared" si="1"/>
        <v>0.16000000000349246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6210.56</v>
      </c>
      <c r="D162" s="1">
        <f>'PR-RAS'!E166</f>
        <v>4937.6499999999996</v>
      </c>
      <c r="E162" s="1">
        <v>0</v>
      </c>
      <c r="F162" s="1">
        <v>0</v>
      </c>
      <c r="G162" s="2">
        <f t="shared" si="0"/>
        <v>2589.8234600000001</v>
      </c>
      <c r="H162" s="2">
        <f t="shared" si="1"/>
        <v>0.78999999999996362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35492.44</v>
      </c>
      <c r="D163" s="1">
        <f>'PR-RAS'!E167</f>
        <v>38703.15</v>
      </c>
      <c r="E163" s="1">
        <v>0</v>
      </c>
      <c r="F163" s="1">
        <v>0</v>
      </c>
      <c r="G163" s="2">
        <f t="shared" si="0"/>
        <v>18289.595880000001</v>
      </c>
      <c r="H163" s="2">
        <f t="shared" si="1"/>
        <v>0.5900000000037835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1338.36</v>
      </c>
      <c r="E164" s="1">
        <v>0</v>
      </c>
      <c r="F164" s="1">
        <v>0</v>
      </c>
      <c r="G164" s="2">
        <f t="shared" si="0"/>
        <v>436.30536000000001</v>
      </c>
      <c r="H164" s="2">
        <f t="shared" si="1"/>
        <v>0.35999999999989996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122356.92000000001</v>
      </c>
      <c r="D166" s="1">
        <f>'PR-RAS'!E170</f>
        <v>121512.61000000002</v>
      </c>
      <c r="E166" s="1">
        <v>0</v>
      </c>
      <c r="F166" s="1">
        <v>0</v>
      </c>
      <c r="G166" s="2">
        <f t="shared" si="0"/>
        <v>60288.053100000005</v>
      </c>
      <c r="H166" s="2">
        <f t="shared" si="1"/>
        <v>0.46999999997206032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3902.36</v>
      </c>
      <c r="D167" s="1">
        <f>'PR-RAS'!E171</f>
        <v>3504.62</v>
      </c>
      <c r="E167" s="1">
        <v>0</v>
      </c>
      <c r="F167" s="1">
        <v>0</v>
      </c>
      <c r="G167" s="2">
        <f t="shared" si="0"/>
        <v>1811.3256000000001</v>
      </c>
      <c r="H167" s="2">
        <f t="shared" si="1"/>
        <v>0.74000000000023647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44752.62</v>
      </c>
      <c r="D168" s="1">
        <f>'PR-RAS'!E172</f>
        <v>45128.61</v>
      </c>
      <c r="E168" s="1">
        <v>0</v>
      </c>
      <c r="F168" s="1">
        <v>0</v>
      </c>
      <c r="G168" s="2">
        <f t="shared" si="0"/>
        <v>22546.64328</v>
      </c>
      <c r="H168" s="2">
        <f t="shared" si="1"/>
        <v>0.76999999999679858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66548.22</v>
      </c>
      <c r="D169" s="1">
        <f>'PR-RAS'!E173</f>
        <v>63268.19</v>
      </c>
      <c r="E169" s="1">
        <v>0</v>
      </c>
      <c r="F169" s="1">
        <v>0</v>
      </c>
      <c r="G169" s="2">
        <f t="shared" si="0"/>
        <v>32438.212800000005</v>
      </c>
      <c r="H169" s="2">
        <f t="shared" si="1"/>
        <v>0.41000000000349246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7153.72</v>
      </c>
      <c r="D170" s="1">
        <f>'PR-RAS'!E174</f>
        <v>8562.94</v>
      </c>
      <c r="E170" s="1">
        <v>0</v>
      </c>
      <c r="F170" s="1">
        <v>0</v>
      </c>
      <c r="G170" s="2">
        <f t="shared" si="0"/>
        <v>4103.2524000000003</v>
      </c>
      <c r="H170" s="2">
        <f t="shared" si="1"/>
        <v>0.33999999999923602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1048.25</v>
      </c>
      <c r="E173" s="1">
        <v>0</v>
      </c>
      <c r="F173" s="1">
        <v>0</v>
      </c>
      <c r="G173" s="2">
        <f t="shared" si="0"/>
        <v>360.59799999999996</v>
      </c>
      <c r="H173" s="2">
        <f t="shared" si="1"/>
        <v>0.25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24988.03</v>
      </c>
      <c r="D174" s="1">
        <f>'PR-RAS'!E178</f>
        <v>37671.939999999995</v>
      </c>
      <c r="E174" s="1">
        <v>0</v>
      </c>
      <c r="F174" s="1">
        <v>0</v>
      </c>
      <c r="G174" s="2">
        <f t="shared" si="0"/>
        <v>17357.420429999998</v>
      </c>
      <c r="H174" s="2">
        <f t="shared" si="1"/>
        <v>9.0000000003783498E-2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8567.2000000000007</v>
      </c>
      <c r="D175" s="1">
        <f>'PR-RAS'!E179</f>
        <v>21157.42</v>
      </c>
      <c r="E175" s="1">
        <v>0</v>
      </c>
      <c r="F175" s="1">
        <v>0</v>
      </c>
      <c r="G175" s="2">
        <f t="shared" si="0"/>
        <v>8853.4749599999977</v>
      </c>
      <c r="H175" s="2">
        <f t="shared" si="1"/>
        <v>0.61999999999898137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3201.03</v>
      </c>
      <c r="D176" s="1">
        <f>'PR-RAS'!E180</f>
        <v>624.21</v>
      </c>
      <c r="E176" s="1">
        <v>0</v>
      </c>
      <c r="F176" s="1">
        <v>0</v>
      </c>
      <c r="G176" s="2">
        <f t="shared" si="0"/>
        <v>778.65375000000006</v>
      </c>
      <c r="H176" s="2">
        <f t="shared" si="1"/>
        <v>0.24000000000023647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6946.08</v>
      </c>
      <c r="D178" s="1">
        <f>'PR-RAS'!E182</f>
        <v>10719.78</v>
      </c>
      <c r="E178" s="1">
        <v>0</v>
      </c>
      <c r="F178" s="1">
        <v>0</v>
      </c>
      <c r="G178" s="2">
        <f t="shared" si="0"/>
        <v>5024.25828</v>
      </c>
      <c r="H178" s="2">
        <f t="shared" si="1"/>
        <v>0.2999999999992724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700</v>
      </c>
      <c r="E179" s="1">
        <v>0</v>
      </c>
      <c r="F179" s="1">
        <v>0</v>
      </c>
      <c r="G179" s="2">
        <f t="shared" si="0"/>
        <v>249.2</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2145.41</v>
      </c>
      <c r="D180" s="1">
        <f>'PR-RAS'!E184</f>
        <v>758.12</v>
      </c>
      <c r="E180" s="1">
        <v>0</v>
      </c>
      <c r="F180" s="1">
        <v>0</v>
      </c>
      <c r="G180" s="2">
        <f t="shared" si="0"/>
        <v>655.43534999999986</v>
      </c>
      <c r="H180" s="2">
        <f t="shared" si="1"/>
        <v>0.52999999999985903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62.5</v>
      </c>
      <c r="D181" s="1">
        <f>'PR-RAS'!E185</f>
        <v>62.5</v>
      </c>
      <c r="E181" s="1">
        <v>0</v>
      </c>
      <c r="F181" s="1">
        <v>0</v>
      </c>
      <c r="G181" s="2">
        <f t="shared" si="0"/>
        <v>33.75</v>
      </c>
      <c r="H181" s="2">
        <f t="shared" si="1"/>
        <v>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1974.23</v>
      </c>
      <c r="D182" s="1">
        <f>'PR-RAS'!E186</f>
        <v>1738.92</v>
      </c>
      <c r="E182" s="1">
        <v>0</v>
      </c>
      <c r="F182" s="1">
        <v>0</v>
      </c>
      <c r="G182" s="2">
        <f t="shared" si="0"/>
        <v>986.82466999999997</v>
      </c>
      <c r="H182" s="2">
        <f t="shared" si="1"/>
        <v>0.30999999999994543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2091.58</v>
      </c>
      <c r="D183" s="1">
        <f>'PR-RAS'!E187</f>
        <v>1910.99</v>
      </c>
      <c r="E183" s="1">
        <v>0</v>
      </c>
      <c r="F183" s="1">
        <v>0</v>
      </c>
      <c r="G183" s="2">
        <f t="shared" si="0"/>
        <v>1076.2679199999998</v>
      </c>
      <c r="H183" s="2">
        <f t="shared" si="1"/>
        <v>0.43000000000006366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3236.0899999999997</v>
      </c>
      <c r="D190" s="1">
        <f>'PR-RAS'!E194</f>
        <v>5392.03</v>
      </c>
      <c r="E190" s="1">
        <v>0</v>
      </c>
      <c r="F190" s="1">
        <v>0</v>
      </c>
      <c r="G190" s="2">
        <f t="shared" si="0"/>
        <v>2649.8083499999998</v>
      </c>
      <c r="H190" s="2">
        <f t="shared" si="1"/>
        <v>0.11999999999943611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812.8</v>
      </c>
      <c r="D193" s="1">
        <f>'PR-RAS'!E197</f>
        <v>928.33</v>
      </c>
      <c r="E193" s="1">
        <v>0</v>
      </c>
      <c r="F193" s="1">
        <v>0</v>
      </c>
      <c r="G193" s="2">
        <f t="shared" si="0"/>
        <v>512.53632000000005</v>
      </c>
      <c r="H193" s="2">
        <f t="shared" si="1"/>
        <v>0.5300000000000864</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133.09</v>
      </c>
      <c r="D194" s="1">
        <f>'PR-RAS'!E198</f>
        <v>150</v>
      </c>
      <c r="E194" s="1">
        <v>0</v>
      </c>
      <c r="F194" s="1">
        <v>0</v>
      </c>
      <c r="G194" s="2">
        <f t="shared" si="0"/>
        <v>83.586370000000002</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1960</v>
      </c>
      <c r="D195" s="1">
        <f>'PR-RAS'!E199</f>
        <v>2674</v>
      </c>
      <c r="E195" s="1">
        <v>0</v>
      </c>
      <c r="F195" s="1">
        <v>0</v>
      </c>
      <c r="G195" s="2">
        <f t="shared" si="0"/>
        <v>1417.752</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330.2</v>
      </c>
      <c r="D197" s="1">
        <f>'PR-RAS'!E201</f>
        <v>1639.7</v>
      </c>
      <c r="E197" s="1">
        <v>0</v>
      </c>
      <c r="F197" s="1">
        <v>0</v>
      </c>
      <c r="G197" s="2">
        <f t="shared" si="0"/>
        <v>707.48159999999996</v>
      </c>
      <c r="H197" s="2">
        <f t="shared" si="1"/>
        <v>0.49999999999994316</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92.11</v>
      </c>
      <c r="D198" s="1">
        <f>'PR-RAS'!E202</f>
        <v>65.760000000000005</v>
      </c>
      <c r="E198" s="1">
        <v>0</v>
      </c>
      <c r="F198" s="1">
        <v>0</v>
      </c>
      <c r="G198" s="2">
        <f t="shared" si="0"/>
        <v>44.055109999999999</v>
      </c>
      <c r="H198" s="2">
        <f t="shared" si="1"/>
        <v>0.34999999999999432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92.11</v>
      </c>
      <c r="D212" s="1">
        <f>'PR-RAS'!E216</f>
        <v>65.760000000000005</v>
      </c>
      <c r="E212" s="1">
        <v>0</v>
      </c>
      <c r="F212" s="1">
        <v>0</v>
      </c>
      <c r="G212" s="2">
        <f t="shared" si="0"/>
        <v>47.185929999999999</v>
      </c>
      <c r="H212" s="2">
        <f t="shared" si="1"/>
        <v>0.34999999999999432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92.11</v>
      </c>
      <c r="D213" s="1">
        <f>'PR-RAS'!E217</f>
        <v>65.760000000000005</v>
      </c>
      <c r="E213" s="1">
        <v>0</v>
      </c>
      <c r="F213" s="1">
        <v>0</v>
      </c>
      <c r="G213" s="2">
        <f t="shared" si="0"/>
        <v>47.409559999999999</v>
      </c>
      <c r="H213" s="2">
        <f t="shared" si="1"/>
        <v>0.34999999999999432</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1112017.04</v>
      </c>
      <c r="D295" s="1">
        <f>'PR-RAS'!E299</f>
        <v>1438057.6600000001</v>
      </c>
      <c r="E295" s="1">
        <v>0</v>
      </c>
      <c r="F295" s="1">
        <v>0</v>
      </c>
      <c r="G295" s="2">
        <f t="shared" si="12"/>
        <v>1172510.9138400001</v>
      </c>
      <c r="H295" s="2">
        <f t="shared" si="13"/>
        <v>0.37999999988824129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17041.59999999986</v>
      </c>
      <c r="D296" s="1">
        <f>'PR-RAS'!E300</f>
        <v>0</v>
      </c>
      <c r="E296" s="1">
        <v>0</v>
      </c>
      <c r="F296" s="1">
        <v>0</v>
      </c>
      <c r="G296" s="2">
        <f t="shared" si="12"/>
        <v>5027.2719999999581</v>
      </c>
      <c r="H296" s="2">
        <f t="shared" si="13"/>
        <v>0.40000000013969839</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167393.48000000045</v>
      </c>
      <c r="E297" s="1">
        <v>0</v>
      </c>
      <c r="F297" s="1">
        <v>0</v>
      </c>
      <c r="G297" s="2">
        <f t="shared" si="12"/>
        <v>99096.94016000026</v>
      </c>
      <c r="H297" s="2">
        <f t="shared" si="13"/>
        <v>0.48000000044703484</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180595.52</v>
      </c>
      <c r="E300" s="1">
        <v>0</v>
      </c>
      <c r="F300" s="1">
        <v>0</v>
      </c>
      <c r="G300" s="2">
        <f t="shared" si="12"/>
        <v>107996.12095999999</v>
      </c>
      <c r="H300" s="2">
        <f t="shared" si="13"/>
        <v>0.48000000001047738</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3056</v>
      </c>
      <c r="D303" s="1">
        <f>'PR-RAS'!E308</f>
        <v>245</v>
      </c>
      <c r="E303" s="1">
        <v>0</v>
      </c>
      <c r="F303" s="1">
        <v>0</v>
      </c>
      <c r="G303" s="2">
        <f t="shared" si="12"/>
        <v>1070.8920000000001</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3056</v>
      </c>
      <c r="D316" s="1">
        <f>'PR-RAS'!E321</f>
        <v>245</v>
      </c>
      <c r="E316" s="1">
        <v>0</v>
      </c>
      <c r="F316" s="1">
        <v>0</v>
      </c>
      <c r="G316" s="2">
        <f t="shared" si="12"/>
        <v>1116.99</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196</v>
      </c>
      <c r="D317" s="1">
        <f>'PR-RAS'!E322</f>
        <v>245</v>
      </c>
      <c r="E317" s="1">
        <v>0</v>
      </c>
      <c r="F317" s="1">
        <v>0</v>
      </c>
      <c r="G317" s="2">
        <f t="shared" si="12"/>
        <v>216.77600000000001</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196</v>
      </c>
      <c r="D318" s="1">
        <f>'PR-RAS'!E323</f>
        <v>245</v>
      </c>
      <c r="E318" s="1">
        <v>0</v>
      </c>
      <c r="F318" s="1">
        <v>0</v>
      </c>
      <c r="G318" s="2">
        <f t="shared" si="12"/>
        <v>217.46199999999999</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2860</v>
      </c>
      <c r="D331" s="1">
        <f>'PR-RAS'!E336</f>
        <v>0</v>
      </c>
      <c r="E331" s="1">
        <v>0</v>
      </c>
      <c r="F331" s="1">
        <v>0</v>
      </c>
      <c r="G331" s="2">
        <f t="shared" si="12"/>
        <v>943.80000000000007</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2860</v>
      </c>
      <c r="D332" s="1">
        <f>'PR-RAS'!E337</f>
        <v>0</v>
      </c>
      <c r="E332" s="1">
        <v>0</v>
      </c>
      <c r="F332" s="1">
        <v>0</v>
      </c>
      <c r="G332" s="2">
        <f t="shared" si="12"/>
        <v>946.66000000000008</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2443.79</v>
      </c>
      <c r="D355" s="1">
        <f>'PR-RAS'!E360</f>
        <v>45659.649999999994</v>
      </c>
      <c r="E355" s="1">
        <v>0</v>
      </c>
      <c r="F355" s="1">
        <v>0</v>
      </c>
      <c r="G355" s="2">
        <f t="shared" si="12"/>
        <v>33192.133859999994</v>
      </c>
      <c r="H355" s="2">
        <f t="shared" si="13"/>
        <v>0.56000000000585715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2443.79</v>
      </c>
      <c r="D368" s="1">
        <f>'PR-RAS'!E373</f>
        <v>45659.649999999994</v>
      </c>
      <c r="E368" s="1">
        <v>0</v>
      </c>
      <c r="F368" s="1">
        <v>0</v>
      </c>
      <c r="G368" s="2">
        <f t="shared" si="12"/>
        <v>34411.054029999992</v>
      </c>
      <c r="H368" s="2">
        <f t="shared" si="13"/>
        <v>0.56000000000585715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2443.79</v>
      </c>
      <c r="D374" s="1">
        <f>'PR-RAS'!E379</f>
        <v>2117.34</v>
      </c>
      <c r="E374" s="1">
        <v>0</v>
      </c>
      <c r="F374" s="1">
        <v>0</v>
      </c>
      <c r="G374" s="2">
        <f t="shared" si="12"/>
        <v>2491.0693099999999</v>
      </c>
      <c r="H374" s="2">
        <f t="shared" si="13"/>
        <v>0.5500000000001819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1757.19</v>
      </c>
      <c r="D375" s="1">
        <f>'PR-RAS'!E380</f>
        <v>1880.09</v>
      </c>
      <c r="E375" s="1">
        <v>0</v>
      </c>
      <c r="F375" s="1">
        <v>0</v>
      </c>
      <c r="G375" s="2">
        <f t="shared" si="12"/>
        <v>2063.49638</v>
      </c>
      <c r="H375" s="2">
        <f t="shared" si="13"/>
        <v>0.27999999999997272</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686.6</v>
      </c>
      <c r="D381" s="1">
        <f>'PR-RAS'!E386</f>
        <v>237.25</v>
      </c>
      <c r="E381" s="1">
        <v>0</v>
      </c>
      <c r="F381" s="1">
        <v>0</v>
      </c>
      <c r="G381" s="2">
        <f t="shared" si="12"/>
        <v>441.21799999999996</v>
      </c>
      <c r="H381" s="2">
        <f t="shared" si="13"/>
        <v>0.64999999999997726</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43542.31</v>
      </c>
      <c r="E383" s="1">
        <v>0</v>
      </c>
      <c r="F383" s="1">
        <v>0</v>
      </c>
      <c r="G383" s="2">
        <f t="shared" si="12"/>
        <v>33266.324840000001</v>
      </c>
      <c r="H383" s="2">
        <f t="shared" si="13"/>
        <v>0.30999999999767169</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43542.31</v>
      </c>
      <c r="E384" s="1">
        <v>0</v>
      </c>
      <c r="F384" s="1">
        <v>0</v>
      </c>
      <c r="G384" s="2">
        <f t="shared" si="12"/>
        <v>33353.409459999995</v>
      </c>
      <c r="H384" s="2">
        <f t="shared" si="13"/>
        <v>0.30999999999767169</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612.21</v>
      </c>
      <c r="D412" s="1">
        <f>'PR-RAS'!E417</f>
        <v>0</v>
      </c>
      <c r="E412" s="1">
        <v>0</v>
      </c>
      <c r="F412" s="1">
        <v>0</v>
      </c>
      <c r="G412" s="2">
        <f t="shared" si="12"/>
        <v>251.61831000000001</v>
      </c>
      <c r="H412" s="2">
        <f t="shared" si="13"/>
        <v>0.21000000000003638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45414.649999999994</v>
      </c>
      <c r="E413" s="1">
        <v>0</v>
      </c>
      <c r="F413" s="1">
        <v>0</v>
      </c>
      <c r="G413" s="2">
        <f t="shared" si="12"/>
        <v>37421.671599999994</v>
      </c>
      <c r="H413" s="2">
        <f t="shared" si="13"/>
        <v>0.35000000000582077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1132114.6399999999</v>
      </c>
      <c r="D417" s="1">
        <f>'PR-RAS'!E422</f>
        <v>1270909.1799999997</v>
      </c>
      <c r="E417" s="1">
        <v>0</v>
      </c>
      <c r="F417" s="1">
        <v>0</v>
      </c>
      <c r="G417" s="2">
        <f t="shared" si="12"/>
        <v>1528356.1279999996</v>
      </c>
      <c r="H417" s="2">
        <f t="shared" si="13"/>
        <v>0.53999999980442226</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1114460.83</v>
      </c>
      <c r="D418" s="1">
        <f>'PR-RAS'!E423</f>
        <v>1483717.31</v>
      </c>
      <c r="E418" s="1">
        <v>0</v>
      </c>
      <c r="F418" s="1">
        <v>0</v>
      </c>
      <c r="G418" s="2">
        <f t="shared" si="12"/>
        <v>1702150.4026500001</v>
      </c>
      <c r="H418" s="2">
        <f t="shared" si="13"/>
        <v>0.47999999998137355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17653.809999999823</v>
      </c>
      <c r="D419" s="1">
        <f>'PR-RAS'!E424</f>
        <v>0</v>
      </c>
      <c r="E419" s="1">
        <v>0</v>
      </c>
      <c r="F419" s="1">
        <v>0</v>
      </c>
      <c r="G419" s="2">
        <f t="shared" si="12"/>
        <v>7379.2925799999257</v>
      </c>
      <c r="H419" s="2">
        <f t="shared" si="13"/>
        <v>0.19000000017695129</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212808.13000000035</v>
      </c>
      <c r="E420" s="1">
        <v>0</v>
      </c>
      <c r="F420" s="1">
        <v>0</v>
      </c>
      <c r="G420" s="2">
        <f t="shared" si="12"/>
        <v>178333.21294000029</v>
      </c>
      <c r="H420" s="2">
        <f t="shared" si="13"/>
        <v>0.13000000035390258</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180595.52</v>
      </c>
      <c r="E423" s="1">
        <v>0</v>
      </c>
      <c r="F423" s="1">
        <v>0</v>
      </c>
      <c r="G423" s="2">
        <f t="shared" si="12"/>
        <v>152422.61887999999</v>
      </c>
      <c r="H423" s="2">
        <f t="shared" si="13"/>
        <v>0.48000000001047738</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1132114.6399999999</v>
      </c>
      <c r="D637" s="1">
        <f>'PR-RAS'!E643</f>
        <v>1270909.1799999997</v>
      </c>
      <c r="E637" s="1">
        <v>0</v>
      </c>
      <c r="F637" s="1">
        <v>0</v>
      </c>
      <c r="G637" s="2">
        <f t="shared" si="14"/>
        <v>2336621.3879999993</v>
      </c>
      <c r="H637" s="2">
        <f t="shared" si="15"/>
        <v>0.53999999980442226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1114460.83</v>
      </c>
      <c r="D638" s="1">
        <f>'PR-RAS'!E644</f>
        <v>1483717.31</v>
      </c>
      <c r="E638" s="1">
        <v>0</v>
      </c>
      <c r="F638" s="1">
        <v>0</v>
      </c>
      <c r="G638" s="2">
        <f t="shared" si="14"/>
        <v>2600167.4016500004</v>
      </c>
      <c r="H638" s="2">
        <f t="shared" si="15"/>
        <v>0.47999999998137355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17653.809999999823</v>
      </c>
      <c r="D639" s="1">
        <f>'PR-RAS'!E645</f>
        <v>0</v>
      </c>
      <c r="E639" s="1">
        <v>0</v>
      </c>
      <c r="F639" s="1">
        <v>0</v>
      </c>
      <c r="G639" s="2">
        <f t="shared" si="14"/>
        <v>11263.130779999887</v>
      </c>
      <c r="H639" s="2">
        <f t="shared" si="15"/>
        <v>0.19000000017695129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212808.13000000035</v>
      </c>
      <c r="E640" s="1">
        <v>0</v>
      </c>
      <c r="F640" s="1">
        <v>0</v>
      </c>
      <c r="G640" s="2">
        <f t="shared" si="14"/>
        <v>271968.79014000046</v>
      </c>
      <c r="H640" s="2">
        <f t="shared" si="15"/>
        <v>0.13000000035390258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17653.809999999823</v>
      </c>
      <c r="D643" s="1">
        <f>'PR-RAS'!E649</f>
        <v>0</v>
      </c>
      <c r="E643" s="1">
        <v>0</v>
      </c>
      <c r="F643" s="1">
        <v>0</v>
      </c>
      <c r="G643" s="2">
        <f t="shared" si="14"/>
        <v>11333.746019999886</v>
      </c>
      <c r="H643" s="2">
        <f t="shared" si="15"/>
        <v>0.19000000017695129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212808.13000000035</v>
      </c>
      <c r="E644" s="1">
        <v>0</v>
      </c>
      <c r="F644" s="1">
        <v>0</v>
      </c>
      <c r="G644" s="2">
        <f t="shared" si="14"/>
        <v>273671.25518000044</v>
      </c>
      <c r="H644" s="2">
        <f t="shared" si="15"/>
        <v>0.13000000035390258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26548.32</v>
      </c>
      <c r="D646" s="1">
        <f>'PR-RAS'!E653</f>
        <v>31324.32</v>
      </c>
      <c r="E646" s="1">
        <v>0</v>
      </c>
      <c r="F646" s="1">
        <v>0</v>
      </c>
      <c r="G646" s="2">
        <f t="shared" si="14"/>
        <v>57532.039199999999</v>
      </c>
      <c r="H646" s="2">
        <f t="shared" si="15"/>
        <v>0.63999999999941792</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94899.64</v>
      </c>
      <c r="D647" s="1">
        <f>'PR-RAS'!E654</f>
        <v>83326.5</v>
      </c>
      <c r="E647" s="1">
        <v>0</v>
      </c>
      <c r="F647" s="1">
        <v>0</v>
      </c>
      <c r="G647" s="2">
        <f t="shared" si="14"/>
        <v>168963.00544000001</v>
      </c>
      <c r="H647" s="2">
        <f t="shared" si="15"/>
        <v>0.86000000000058208</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98507.58</v>
      </c>
      <c r="D648" s="1">
        <f>'PR-RAS'!E655</f>
        <v>84575.9</v>
      </c>
      <c r="E648" s="1">
        <v>0</v>
      </c>
      <c r="F648" s="1">
        <v>0</v>
      </c>
      <c r="G648" s="2">
        <f t="shared" si="14"/>
        <v>173175.61886000002</v>
      </c>
      <c r="H648" s="2">
        <f t="shared" si="15"/>
        <v>0.52000000000407454</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22940.37999999999</v>
      </c>
      <c r="D649" s="1">
        <f>'PR-RAS'!E656</f>
        <v>30074.920000000013</v>
      </c>
      <c r="E649" s="1">
        <v>0</v>
      </c>
      <c r="F649" s="1">
        <v>0</v>
      </c>
      <c r="G649" s="2">
        <f t="shared" si="14"/>
        <v>53842.462560000014</v>
      </c>
      <c r="H649" s="2">
        <f t="shared" si="15"/>
        <v>0.45999999997729901</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72</v>
      </c>
      <c r="D651" s="1">
        <f>'PR-RAS'!E658</f>
        <v>75</v>
      </c>
      <c r="E651" s="1">
        <v>0</v>
      </c>
      <c r="F651" s="1">
        <v>0</v>
      </c>
      <c r="G651" s="2">
        <f t="shared" si="14"/>
        <v>144.30000000000001</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72</v>
      </c>
      <c r="D653" s="1">
        <f>'PR-RAS'!E660</f>
        <v>75</v>
      </c>
      <c r="E653" s="1">
        <v>0</v>
      </c>
      <c r="F653" s="1">
        <v>0</v>
      </c>
      <c r="G653" s="2">
        <f t="shared" si="14"/>
        <v>144.744</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990851.47</v>
      </c>
      <c r="D676" s="1">
        <f>'PR-RAS'!E683</f>
        <v>1121055.27</v>
      </c>
      <c r="E676" s="1">
        <v>0</v>
      </c>
      <c r="F676" s="1">
        <v>0</v>
      </c>
      <c r="G676" s="2">
        <f t="shared" si="14"/>
        <v>2182249.3567499998</v>
      </c>
      <c r="H676" s="2">
        <f t="shared" si="15"/>
        <v>0.73999999999068677</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5693.49</v>
      </c>
      <c r="D677" s="1">
        <f>'PR-RAS'!E684</f>
        <v>8839.2000000000007</v>
      </c>
      <c r="E677" s="1">
        <v>0</v>
      </c>
      <c r="F677" s="1">
        <v>0</v>
      </c>
      <c r="G677" s="2">
        <f t="shared" si="14"/>
        <v>15799.397640000001</v>
      </c>
      <c r="H677" s="2">
        <f t="shared" si="15"/>
        <v>0.69000000000050932</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17403.46</v>
      </c>
      <c r="D717" s="1">
        <f>'PR-RAS'!E724</f>
        <v>18570.27</v>
      </c>
      <c r="E717" s="1">
        <v>0</v>
      </c>
      <c r="F717" s="1">
        <v>0</v>
      </c>
      <c r="G717" s="2">
        <f t="shared" si="14"/>
        <v>39053.504000000001</v>
      </c>
      <c r="H717" s="2">
        <f t="shared" si="15"/>
        <v>0.72999999999956344</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1545.04</v>
      </c>
      <c r="D726" s="1">
        <f>'PR-RAS'!E733</f>
        <v>3389.38</v>
      </c>
      <c r="E726" s="1">
        <v>0</v>
      </c>
      <c r="F726" s="1">
        <v>0</v>
      </c>
      <c r="G726" s="2">
        <f t="shared" si="14"/>
        <v>6034.7549999999992</v>
      </c>
      <c r="H726" s="2">
        <f t="shared" si="15"/>
        <v>0.42000000000007276</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35492.44</v>
      </c>
      <c r="D727" s="1">
        <f>'PR-RAS'!E734</f>
        <v>38703.15</v>
      </c>
      <c r="E727" s="1">
        <v>0</v>
      </c>
      <c r="F727" s="1">
        <v>0</v>
      </c>
      <c r="G727" s="2">
        <f t="shared" si="14"/>
        <v>81964.485239999995</v>
      </c>
      <c r="H727" s="2">
        <f t="shared" si="15"/>
        <v>0.5900000000037835</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1493.16</v>
      </c>
      <c r="D729" s="1">
        <f>'PR-RAS'!E736</f>
        <v>251.87</v>
      </c>
      <c r="E729" s="1">
        <v>0</v>
      </c>
      <c r="F729" s="1">
        <v>0</v>
      </c>
      <c r="G729" s="2">
        <f t="shared" si="14"/>
        <v>1453.7432000000001</v>
      </c>
      <c r="H729" s="2">
        <f t="shared" si="15"/>
        <v>0.29000000000007731</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244847.95</v>
      </c>
      <c r="D1582" s="6"/>
      <c r="E1582" s="6">
        <v>0</v>
      </c>
      <c r="F1582" s="6">
        <v>0</v>
      </c>
      <c r="G1582" s="7">
        <f t="shared" ref="G1582:G1686" si="70">B1582/1000*C1582</f>
        <v>244.84795000000003</v>
      </c>
      <c r="H1582" s="7">
        <f t="shared" ref="H1582:H1686" si="71">ABS(C1582-ROUND(C1582,0))</f>
        <v>4.9999999988358468E-2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1290005.97</v>
      </c>
      <c r="D1583" s="1">
        <v>0</v>
      </c>
      <c r="E1583" s="1">
        <v>0</v>
      </c>
      <c r="F1583" s="1">
        <v>0</v>
      </c>
      <c r="G1583" s="2">
        <f t="shared" si="70"/>
        <v>2580.0119399999999</v>
      </c>
      <c r="H1583" s="2">
        <f t="shared" si="71"/>
        <v>3.0000000027939677E-2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1290005.97</v>
      </c>
      <c r="D1585" s="1">
        <v>0</v>
      </c>
      <c r="E1585" s="1">
        <v>0</v>
      </c>
      <c r="F1585" s="1">
        <v>0</v>
      </c>
      <c r="G1585" s="2">
        <f t="shared" si="70"/>
        <v>5160.0238799999997</v>
      </c>
      <c r="H1585" s="2">
        <f t="shared" si="71"/>
        <v>3.0000000027939677E-2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1080252.2</v>
      </c>
      <c r="D1586" s="1">
        <v>0</v>
      </c>
      <c r="E1586" s="1">
        <v>0</v>
      </c>
      <c r="F1586" s="1">
        <v>0</v>
      </c>
      <c r="G1586" s="2">
        <f t="shared" si="70"/>
        <v>5401.2609999999995</v>
      </c>
      <c r="H1586" s="2">
        <f t="shared" si="71"/>
        <v>0.19999999995343387</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204530.06</v>
      </c>
      <c r="D1587" s="1">
        <v>0</v>
      </c>
      <c r="E1587" s="1">
        <v>0</v>
      </c>
      <c r="F1587" s="1">
        <v>0</v>
      </c>
      <c r="G1587" s="2">
        <f t="shared" si="70"/>
        <v>1227.1803600000001</v>
      </c>
      <c r="H1587" s="2">
        <f t="shared" si="71"/>
        <v>5.9999999997671694E-2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65.760000000000005</v>
      </c>
      <c r="D1588" s="1">
        <v>0</v>
      </c>
      <c r="E1588" s="1">
        <v>0</v>
      </c>
      <c r="F1588" s="1">
        <v>0</v>
      </c>
      <c r="G1588" s="2">
        <f t="shared" si="70"/>
        <v>0.46032000000000006</v>
      </c>
      <c r="H1588" s="2">
        <f t="shared" si="71"/>
        <v>0.23999999999999488</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5157.95</v>
      </c>
      <c r="D1593" s="1">
        <v>0</v>
      </c>
      <c r="E1593" s="1">
        <v>0</v>
      </c>
      <c r="F1593" s="1">
        <v>0</v>
      </c>
      <c r="G1593" s="2">
        <f t="shared" si="70"/>
        <v>61.895400000000002</v>
      </c>
      <c r="H1593" s="2">
        <f t="shared" si="71"/>
        <v>5.0000000000181899E-2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1274957.3999999999</v>
      </c>
      <c r="D1602" s="1">
        <v>0</v>
      </c>
      <c r="E1602" s="1">
        <v>0</v>
      </c>
      <c r="F1602" s="1">
        <v>0</v>
      </c>
      <c r="G1602" s="2">
        <f t="shared" si="70"/>
        <v>26774.1054</v>
      </c>
      <c r="H1602" s="2">
        <f t="shared" si="71"/>
        <v>0.39999999990686774</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1274957.3999999999</v>
      </c>
      <c r="D1604" s="1">
        <v>0</v>
      </c>
      <c r="E1604" s="1">
        <v>0</v>
      </c>
      <c r="F1604" s="1">
        <v>0</v>
      </c>
      <c r="G1604" s="2">
        <f t="shared" si="70"/>
        <v>29324.020199999999</v>
      </c>
      <c r="H1604" s="2">
        <f t="shared" si="71"/>
        <v>0.39999999990686774</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1067159.8799999999</v>
      </c>
      <c r="D1605" s="1">
        <v>0</v>
      </c>
      <c r="E1605" s="1">
        <v>0</v>
      </c>
      <c r="F1605" s="1">
        <v>0</v>
      </c>
      <c r="G1605" s="2">
        <f t="shared" si="70"/>
        <v>25611.837119999997</v>
      </c>
      <c r="H1605" s="2">
        <f t="shared" si="71"/>
        <v>0.12000000011175871</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205536.18</v>
      </c>
      <c r="D1606" s="1">
        <v>0</v>
      </c>
      <c r="E1606" s="1">
        <v>0</v>
      </c>
      <c r="F1606" s="1">
        <v>0</v>
      </c>
      <c r="G1606" s="2">
        <f t="shared" si="70"/>
        <v>5138.4045000000006</v>
      </c>
      <c r="H1606" s="2">
        <f t="shared" si="71"/>
        <v>0.17999999999301508</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81.23</v>
      </c>
      <c r="D1607" s="1">
        <v>0</v>
      </c>
      <c r="E1607" s="1">
        <v>0</v>
      </c>
      <c r="F1607" s="1">
        <v>0</v>
      </c>
      <c r="G1607" s="2">
        <f t="shared" si="70"/>
        <v>2.11198</v>
      </c>
      <c r="H1607" s="2">
        <f t="shared" si="71"/>
        <v>0.23000000000000398</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2180.11</v>
      </c>
      <c r="D1612" s="1">
        <v>0</v>
      </c>
      <c r="E1612" s="1">
        <v>0</v>
      </c>
      <c r="F1612" s="1">
        <v>0</v>
      </c>
      <c r="G1612" s="2">
        <f t="shared" si="70"/>
        <v>67.583410000000001</v>
      </c>
      <c r="H1612" s="2">
        <f t="shared" si="71"/>
        <v>0.11000000000012733</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259896.52000000002</v>
      </c>
      <c r="D1621" s="1">
        <v>0</v>
      </c>
      <c r="E1621" s="1">
        <v>0</v>
      </c>
      <c r="F1621" s="1">
        <v>0</v>
      </c>
      <c r="G1621" s="2">
        <f t="shared" si="70"/>
        <v>10395.8608</v>
      </c>
      <c r="H1621" s="2">
        <f t="shared" si="71"/>
        <v>0.47999999998137355</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259896.52</v>
      </c>
      <c r="D1681" s="1">
        <v>0</v>
      </c>
      <c r="E1681" s="1">
        <v>0</v>
      </c>
      <c r="F1681" s="1">
        <v>0</v>
      </c>
      <c r="G1681" s="2">
        <f t="shared" si="70"/>
        <v>25989.652000000002</v>
      </c>
      <c r="H1681" s="2">
        <f t="shared" si="71"/>
        <v>0.48000000001047738</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259896.52</v>
      </c>
      <c r="D1683" s="1">
        <v>0</v>
      </c>
      <c r="E1683" s="1">
        <v>0</v>
      </c>
      <c r="F1683" s="1">
        <v>0</v>
      </c>
      <c r="G1683" s="2">
        <f t="shared" si="70"/>
        <v>26509.445039999999</v>
      </c>
      <c r="H1683" s="2">
        <f t="shared" si="71"/>
        <v>0.48000000001047738</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opLeftCell="A13"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10477</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1129058.6399999999</v>
      </c>
      <c r="I16" s="298">
        <f>'PR-RAS'!E6</f>
        <v>1270664.1799999997</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1112017.04</v>
      </c>
      <c r="I17" s="298">
        <f>'PR-RAS'!E152</f>
        <v>1438057.6600000001</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17653.809999999823</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212808.13000000035</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244847.95</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259896.52000000002</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259896.52</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abSelected="1" topLeftCell="A399" zoomScaleNormal="100" workbookViewId="0">
      <selection activeCell="E428" sqref="E428"/>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1129058.6399999999</v>
      </c>
      <c r="E6" s="59">
        <f>E7+E43+E49+E82+E106+E125+E134+E140</f>
        <v>1270664.1799999997</v>
      </c>
      <c r="F6" s="44">
        <f t="shared" ref="F6:F132" si="0">IF(D6&lt;&gt;0,IF(E6/D6&gt;=100,"&gt;&gt;100",E6/D6*100),"-")</f>
        <v>112.54191190636473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996544.96</v>
      </c>
      <c r="E49" s="59">
        <f>E50+E53+E58+E61+E64+E68+E71+E74+E77</f>
        <v>1129894.47</v>
      </c>
      <c r="F49" s="44">
        <f t="shared" si="0"/>
        <v>113.38118352432389</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996544.96</v>
      </c>
      <c r="E68" s="59">
        <f t="shared" si="11"/>
        <v>1129894.47</v>
      </c>
      <c r="F68" s="44">
        <f t="shared" si="0"/>
        <v>113.38118352432389</v>
      </c>
    </row>
    <row r="69" spans="1:6" ht="12.75" customHeight="1" x14ac:dyDescent="0.2">
      <c r="A69" s="62" t="s">
        <v>189</v>
      </c>
      <c r="B69" s="63" t="s">
        <v>190</v>
      </c>
      <c r="C69" s="267" t="s">
        <v>189</v>
      </c>
      <c r="D69" s="193">
        <v>996544.96</v>
      </c>
      <c r="E69" s="193">
        <v>1129894.47</v>
      </c>
      <c r="F69" s="44">
        <f t="shared" si="0"/>
        <v>113.38118352432389</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4.01</v>
      </c>
      <c r="E82" s="59">
        <f t="shared" si="15"/>
        <v>5.21</v>
      </c>
      <c r="F82" s="44">
        <f t="shared" si="0"/>
        <v>129.92518703241896</v>
      </c>
    </row>
    <row r="83" spans="1:6" ht="12.75" customHeight="1" x14ac:dyDescent="0.2">
      <c r="A83" s="62">
        <v>641</v>
      </c>
      <c r="B83" s="63" t="s">
        <v>217</v>
      </c>
      <c r="C83" s="267" t="s">
        <v>218</v>
      </c>
      <c r="D83" s="59">
        <f t="shared" ref="D83:E83" si="16">SUM(D84:D90)</f>
        <v>4.01</v>
      </c>
      <c r="E83" s="59">
        <f t="shared" si="16"/>
        <v>5.21</v>
      </c>
      <c r="F83" s="44">
        <f t="shared" si="0"/>
        <v>129.92518703241896</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4.01</v>
      </c>
      <c r="E85" s="193">
        <v>5.21</v>
      </c>
      <c r="F85" s="44">
        <f t="shared" si="0"/>
        <v>129.92518703241896</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24131.34</v>
      </c>
      <c r="E106" s="59">
        <f>E107+E112+E120+E124</f>
        <v>20190.189999999999</v>
      </c>
      <c r="F106" s="44">
        <f t="shared" si="0"/>
        <v>83.667918980048356</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24131.34</v>
      </c>
      <c r="E112" s="59">
        <f t="shared" si="20"/>
        <v>20190.189999999999</v>
      </c>
      <c r="F112" s="44">
        <f t="shared" si="0"/>
        <v>83.667918980048356</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24131.34</v>
      </c>
      <c r="E117" s="193">
        <v>20190.189999999999</v>
      </c>
      <c r="F117" s="44">
        <f t="shared" si="0"/>
        <v>83.667918980048356</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1241.72</v>
      </c>
      <c r="E125" s="59">
        <f t="shared" si="22"/>
        <v>3959.66</v>
      </c>
      <c r="F125" s="44">
        <f t="shared" si="0"/>
        <v>318.88509486840832</v>
      </c>
    </row>
    <row r="126" spans="1:6" ht="12.75" customHeight="1" x14ac:dyDescent="0.2">
      <c r="A126" s="62">
        <v>661</v>
      </c>
      <c r="B126" s="64" t="s">
        <v>303</v>
      </c>
      <c r="C126" s="267" t="s">
        <v>304</v>
      </c>
      <c r="D126" s="59">
        <f t="shared" ref="D126:E126" si="23">SUM(D127:D128)</f>
        <v>1241.72</v>
      </c>
      <c r="E126" s="59">
        <f t="shared" si="23"/>
        <v>3959.66</v>
      </c>
      <c r="F126" s="44">
        <f t="shared" si="0"/>
        <v>318.88509486840832</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1241.72</v>
      </c>
      <c r="E128" s="193">
        <v>3959.66</v>
      </c>
      <c r="F128" s="44">
        <f t="shared" si="0"/>
        <v>318.88509486840832</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107136.61</v>
      </c>
      <c r="E134" s="59">
        <f t="shared" si="25"/>
        <v>116614.65</v>
      </c>
      <c r="F134" s="44">
        <f t="shared" ref="F134:F229" si="26">IF(D134&lt;&gt;0,IF(E134/D134&gt;=100,"&gt;&gt;100",E134/D134*100),"-")</f>
        <v>108.84668648746678</v>
      </c>
    </row>
    <row r="135" spans="1:6" ht="24" x14ac:dyDescent="0.2">
      <c r="A135" s="62">
        <v>671</v>
      </c>
      <c r="B135" s="181" t="s">
        <v>321</v>
      </c>
      <c r="C135" s="267" t="s">
        <v>322</v>
      </c>
      <c r="D135" s="59">
        <f t="shared" ref="D135:E135" si="27">SUM(D136:D138)</f>
        <v>107136.61</v>
      </c>
      <c r="E135" s="59">
        <f t="shared" si="27"/>
        <v>116614.65</v>
      </c>
      <c r="F135" s="44">
        <f t="shared" si="26"/>
        <v>108.84668648746678</v>
      </c>
    </row>
    <row r="136" spans="1:6" ht="12.75" customHeight="1" x14ac:dyDescent="0.2">
      <c r="A136" s="62">
        <v>6711</v>
      </c>
      <c r="B136" s="64" t="s">
        <v>323</v>
      </c>
      <c r="C136" s="267" t="s">
        <v>324</v>
      </c>
      <c r="D136" s="193">
        <v>107136.61</v>
      </c>
      <c r="E136" s="193">
        <v>116614.65</v>
      </c>
      <c r="F136" s="44">
        <f t="shared" si="26"/>
        <v>108.84668648746678</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1112017.04</v>
      </c>
      <c r="E152" s="59">
        <f>E153+E164+E202+E221+E230+E262+E273</f>
        <v>1438057.6600000001</v>
      </c>
      <c r="F152" s="44">
        <f t="shared" si="26"/>
        <v>129.31975035202697</v>
      </c>
    </row>
    <row r="153" spans="1:6" ht="12.75" customHeight="1" x14ac:dyDescent="0.2">
      <c r="A153" s="62">
        <v>31</v>
      </c>
      <c r="B153" s="63" t="s">
        <v>356</v>
      </c>
      <c r="C153" s="267" t="s">
        <v>35</v>
      </c>
      <c r="D153" s="59">
        <f t="shared" ref="D153:E153" si="30">D154+D159+D160</f>
        <v>919640.89</v>
      </c>
      <c r="E153" s="59">
        <f t="shared" si="30"/>
        <v>1228436.1600000001</v>
      </c>
      <c r="F153" s="44">
        <f t="shared" si="26"/>
        <v>133.57780992100081</v>
      </c>
    </row>
    <row r="154" spans="1:6" ht="12.75" customHeight="1" x14ac:dyDescent="0.2">
      <c r="A154" s="62">
        <v>311</v>
      </c>
      <c r="B154" s="63" t="s">
        <v>357</v>
      </c>
      <c r="C154" s="267" t="s">
        <v>358</v>
      </c>
      <c r="D154" s="59">
        <f t="shared" ref="D154:E154" si="31">SUM(D155:D158)</f>
        <v>764944.92</v>
      </c>
      <c r="E154" s="59">
        <f t="shared" si="31"/>
        <v>1025839.98</v>
      </c>
      <c r="F154" s="44">
        <f t="shared" si="26"/>
        <v>134.10638507148985</v>
      </c>
    </row>
    <row r="155" spans="1:6" ht="12.75" customHeight="1" x14ac:dyDescent="0.2">
      <c r="A155" s="62">
        <v>3111</v>
      </c>
      <c r="B155" s="63" t="s">
        <v>359</v>
      </c>
      <c r="C155" s="267" t="s">
        <v>360</v>
      </c>
      <c r="D155" s="193">
        <v>764944.92</v>
      </c>
      <c r="E155" s="193">
        <v>1025839.98</v>
      </c>
      <c r="F155" s="44">
        <f t="shared" si="26"/>
        <v>134.10638507148985</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28283.46</v>
      </c>
      <c r="E159" s="193">
        <v>33079.31</v>
      </c>
      <c r="F159" s="44">
        <f t="shared" si="26"/>
        <v>116.95637662435925</v>
      </c>
    </row>
    <row r="160" spans="1:6" ht="12.75" customHeight="1" x14ac:dyDescent="0.2">
      <c r="A160" s="62">
        <v>313</v>
      </c>
      <c r="B160" s="64" t="s">
        <v>369</v>
      </c>
      <c r="C160" s="267" t="s">
        <v>370</v>
      </c>
      <c r="D160" s="59">
        <f t="shared" ref="D160:E160" si="32">SUM(D161:D163)</f>
        <v>126412.51</v>
      </c>
      <c r="E160" s="59">
        <f t="shared" si="32"/>
        <v>169516.87</v>
      </c>
      <c r="F160" s="44">
        <f t="shared" si="26"/>
        <v>134.09817588464938</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126412.51</v>
      </c>
      <c r="E162" s="193">
        <v>169516.87</v>
      </c>
      <c r="F162" s="44">
        <f t="shared" si="26"/>
        <v>134.09817588464938</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192284.04</v>
      </c>
      <c r="E164" s="59">
        <f>E165+E170+E178+E188+E189+E194</f>
        <v>209555.74000000002</v>
      </c>
      <c r="F164" s="44">
        <f t="shared" si="26"/>
        <v>108.98238876195863</v>
      </c>
    </row>
    <row r="165" spans="1:6" ht="12.75" customHeight="1" x14ac:dyDescent="0.2">
      <c r="A165" s="62">
        <v>321</v>
      </c>
      <c r="B165" s="63" t="s">
        <v>379</v>
      </c>
      <c r="C165" s="267" t="s">
        <v>380</v>
      </c>
      <c r="D165" s="59">
        <f t="shared" ref="D165:E165" si="33">SUM(D166:D169)</f>
        <v>41703</v>
      </c>
      <c r="E165" s="59">
        <f t="shared" si="33"/>
        <v>44979.16</v>
      </c>
      <c r="F165" s="44">
        <f t="shared" si="26"/>
        <v>107.85593362587824</v>
      </c>
    </row>
    <row r="166" spans="1:6" ht="12.75" customHeight="1" x14ac:dyDescent="0.2">
      <c r="A166" s="62">
        <v>3211</v>
      </c>
      <c r="B166" s="63" t="s">
        <v>381</v>
      </c>
      <c r="C166" s="267" t="s">
        <v>382</v>
      </c>
      <c r="D166" s="193">
        <v>6210.56</v>
      </c>
      <c r="E166" s="193">
        <v>4937.6499999999996</v>
      </c>
      <c r="F166" s="44">
        <f t="shared" si="26"/>
        <v>79.504102689612523</v>
      </c>
    </row>
    <row r="167" spans="1:6" ht="12.75" customHeight="1" x14ac:dyDescent="0.2">
      <c r="A167" s="62">
        <v>3212</v>
      </c>
      <c r="B167" s="63" t="s">
        <v>383</v>
      </c>
      <c r="C167" s="267" t="s">
        <v>384</v>
      </c>
      <c r="D167" s="193">
        <v>35492.44</v>
      </c>
      <c r="E167" s="193">
        <v>38703.15</v>
      </c>
      <c r="F167" s="44">
        <f t="shared" si="26"/>
        <v>109.04617997522851</v>
      </c>
    </row>
    <row r="168" spans="1:6" ht="12.75" customHeight="1" x14ac:dyDescent="0.2">
      <c r="A168" s="62">
        <v>3213</v>
      </c>
      <c r="B168" s="63" t="s">
        <v>385</v>
      </c>
      <c r="C168" s="267" t="s">
        <v>386</v>
      </c>
      <c r="D168" s="193">
        <v>0</v>
      </c>
      <c r="E168" s="193">
        <v>1338.36</v>
      </c>
      <c r="F168" s="44" t="str">
        <f t="shared" si="26"/>
        <v>-</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122356.92000000001</v>
      </c>
      <c r="E170" s="59">
        <f t="shared" si="34"/>
        <v>121512.61000000002</v>
      </c>
      <c r="F170" s="44">
        <f t="shared" si="26"/>
        <v>99.30996138183275</v>
      </c>
    </row>
    <row r="171" spans="1:6" ht="12.75" customHeight="1" x14ac:dyDescent="0.2">
      <c r="A171" s="62">
        <v>3221</v>
      </c>
      <c r="B171" s="63" t="s">
        <v>391</v>
      </c>
      <c r="C171" s="267" t="s">
        <v>392</v>
      </c>
      <c r="D171" s="193">
        <v>3902.36</v>
      </c>
      <c r="E171" s="193">
        <v>3504.62</v>
      </c>
      <c r="F171" s="44">
        <f t="shared" si="26"/>
        <v>89.807706106048641</v>
      </c>
    </row>
    <row r="172" spans="1:6" ht="12.75" customHeight="1" x14ac:dyDescent="0.2">
      <c r="A172" s="62">
        <v>3222</v>
      </c>
      <c r="B172" s="63" t="s">
        <v>393</v>
      </c>
      <c r="C172" s="267" t="s">
        <v>394</v>
      </c>
      <c r="D172" s="193">
        <v>44752.62</v>
      </c>
      <c r="E172" s="193">
        <v>45128.61</v>
      </c>
      <c r="F172" s="44">
        <f t="shared" si="26"/>
        <v>100.84015192853512</v>
      </c>
    </row>
    <row r="173" spans="1:6" ht="12.75" customHeight="1" x14ac:dyDescent="0.2">
      <c r="A173" s="62">
        <v>3223</v>
      </c>
      <c r="B173" s="64" t="s">
        <v>395</v>
      </c>
      <c r="C173" s="267" t="s">
        <v>396</v>
      </c>
      <c r="D173" s="193">
        <v>66548.22</v>
      </c>
      <c r="E173" s="193">
        <v>63268.19</v>
      </c>
      <c r="F173" s="44">
        <f t="shared" si="26"/>
        <v>95.07119799748213</v>
      </c>
    </row>
    <row r="174" spans="1:6" ht="12.75" customHeight="1" x14ac:dyDescent="0.2">
      <c r="A174" s="62">
        <v>3224</v>
      </c>
      <c r="B174" s="64" t="s">
        <v>397</v>
      </c>
      <c r="C174" s="267" t="s">
        <v>398</v>
      </c>
      <c r="D174" s="193">
        <v>7153.72</v>
      </c>
      <c r="E174" s="193">
        <v>8562.94</v>
      </c>
      <c r="F174" s="44">
        <f t="shared" si="26"/>
        <v>119.69912157590737</v>
      </c>
    </row>
    <row r="175" spans="1:6" ht="12.75" customHeight="1" x14ac:dyDescent="0.2">
      <c r="A175" s="62">
        <v>3225</v>
      </c>
      <c r="B175" s="64" t="s">
        <v>399</v>
      </c>
      <c r="C175" s="267" t="s">
        <v>400</v>
      </c>
      <c r="D175" s="193">
        <v>0</v>
      </c>
      <c r="E175" s="193"/>
      <c r="F175" s="44" t="str">
        <f t="shared" si="26"/>
        <v>-</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v>1048.25</v>
      </c>
      <c r="F177" s="44" t="str">
        <f t="shared" si="26"/>
        <v>-</v>
      </c>
    </row>
    <row r="178" spans="1:6" ht="12.75" customHeight="1" x14ac:dyDescent="0.2">
      <c r="A178" s="62">
        <v>323</v>
      </c>
      <c r="B178" s="64" t="s">
        <v>405</v>
      </c>
      <c r="C178" s="267" t="s">
        <v>406</v>
      </c>
      <c r="D178" s="59">
        <f t="shared" ref="D178:E178" si="35">SUM(D179:D187)</f>
        <v>24988.03</v>
      </c>
      <c r="E178" s="59">
        <f t="shared" si="35"/>
        <v>37671.939999999995</v>
      </c>
      <c r="F178" s="44">
        <f t="shared" si="26"/>
        <v>150.75994386112069</v>
      </c>
    </row>
    <row r="179" spans="1:6" ht="12.75" customHeight="1" x14ac:dyDescent="0.2">
      <c r="A179" s="62">
        <v>3231</v>
      </c>
      <c r="B179" s="64" t="s">
        <v>407</v>
      </c>
      <c r="C179" s="267" t="s">
        <v>408</v>
      </c>
      <c r="D179" s="193">
        <v>8567.2000000000007</v>
      </c>
      <c r="E179" s="193">
        <v>21157.42</v>
      </c>
      <c r="F179" s="44">
        <f t="shared" si="26"/>
        <v>246.95839947707529</v>
      </c>
    </row>
    <row r="180" spans="1:6" ht="12.75" customHeight="1" x14ac:dyDescent="0.2">
      <c r="A180" s="62">
        <v>3232</v>
      </c>
      <c r="B180" s="64" t="s">
        <v>409</v>
      </c>
      <c r="C180" s="267" t="s">
        <v>410</v>
      </c>
      <c r="D180" s="193">
        <v>3201.03</v>
      </c>
      <c r="E180" s="193">
        <v>624.21</v>
      </c>
      <c r="F180" s="44">
        <f t="shared" si="26"/>
        <v>19.50028584549348</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6946.08</v>
      </c>
      <c r="E182" s="193">
        <v>10719.78</v>
      </c>
      <c r="F182" s="44">
        <f t="shared" si="26"/>
        <v>154.32848455531754</v>
      </c>
    </row>
    <row r="183" spans="1:6" ht="12.75" customHeight="1" x14ac:dyDescent="0.2">
      <c r="A183" s="62">
        <v>3235</v>
      </c>
      <c r="B183" s="63" t="s">
        <v>415</v>
      </c>
      <c r="C183" s="267" t="s">
        <v>416</v>
      </c>
      <c r="D183" s="193">
        <v>0</v>
      </c>
      <c r="E183" s="193">
        <v>700</v>
      </c>
      <c r="F183" s="44" t="str">
        <f t="shared" si="26"/>
        <v>-</v>
      </c>
    </row>
    <row r="184" spans="1:6" ht="12.75" customHeight="1" x14ac:dyDescent="0.2">
      <c r="A184" s="62">
        <v>3236</v>
      </c>
      <c r="B184" s="63" t="s">
        <v>417</v>
      </c>
      <c r="C184" s="267" t="s">
        <v>418</v>
      </c>
      <c r="D184" s="193">
        <v>2145.41</v>
      </c>
      <c r="E184" s="193">
        <v>758.12</v>
      </c>
      <c r="F184" s="44">
        <f t="shared" si="26"/>
        <v>35.336835383446527</v>
      </c>
    </row>
    <row r="185" spans="1:6" ht="12.75" customHeight="1" x14ac:dyDescent="0.2">
      <c r="A185" s="62">
        <v>3237</v>
      </c>
      <c r="B185" s="63" t="s">
        <v>419</v>
      </c>
      <c r="C185" s="267" t="s">
        <v>420</v>
      </c>
      <c r="D185" s="193">
        <v>62.5</v>
      </c>
      <c r="E185" s="193">
        <v>62.5</v>
      </c>
      <c r="F185" s="44">
        <f t="shared" si="26"/>
        <v>100</v>
      </c>
    </row>
    <row r="186" spans="1:6" ht="12.75" customHeight="1" x14ac:dyDescent="0.2">
      <c r="A186" s="62">
        <v>3238</v>
      </c>
      <c r="B186" s="63" t="s">
        <v>421</v>
      </c>
      <c r="C186" s="267" t="s">
        <v>422</v>
      </c>
      <c r="D186" s="193">
        <v>1974.23</v>
      </c>
      <c r="E186" s="193">
        <v>1738.92</v>
      </c>
      <c r="F186" s="44">
        <f t="shared" si="26"/>
        <v>88.080922688845774</v>
      </c>
    </row>
    <row r="187" spans="1:6" ht="12.75" customHeight="1" x14ac:dyDescent="0.2">
      <c r="A187" s="62">
        <v>3239</v>
      </c>
      <c r="B187" s="63" t="s">
        <v>423</v>
      </c>
      <c r="C187" s="267" t="s">
        <v>424</v>
      </c>
      <c r="D187" s="193">
        <v>2091.58</v>
      </c>
      <c r="E187" s="193">
        <v>1910.99</v>
      </c>
      <c r="F187" s="44">
        <f t="shared" si="26"/>
        <v>91.36585739010701</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3236.0899999999997</v>
      </c>
      <c r="E194" s="59">
        <f t="shared" si="36"/>
        <v>5392.03</v>
      </c>
      <c r="F194" s="44">
        <f t="shared" si="26"/>
        <v>166.62175650244586</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812.8</v>
      </c>
      <c r="E197" s="193">
        <v>928.33</v>
      </c>
      <c r="F197" s="44">
        <f t="shared" si="26"/>
        <v>114.21382874015748</v>
      </c>
    </row>
    <row r="198" spans="1:6" ht="12.75" customHeight="1" x14ac:dyDescent="0.2">
      <c r="A198" s="62">
        <v>3294</v>
      </c>
      <c r="B198" s="63" t="s">
        <v>445</v>
      </c>
      <c r="C198" s="267" t="s">
        <v>446</v>
      </c>
      <c r="D198" s="193">
        <v>133.09</v>
      </c>
      <c r="E198" s="193">
        <v>150</v>
      </c>
      <c r="F198" s="44">
        <f t="shared" si="26"/>
        <v>112.70568788038169</v>
      </c>
    </row>
    <row r="199" spans="1:6" ht="12.75" customHeight="1" x14ac:dyDescent="0.2">
      <c r="A199" s="62">
        <v>3295</v>
      </c>
      <c r="B199" s="63" t="s">
        <v>447</v>
      </c>
      <c r="C199" s="267" t="s">
        <v>448</v>
      </c>
      <c r="D199" s="193">
        <v>1960</v>
      </c>
      <c r="E199" s="193">
        <v>2674</v>
      </c>
      <c r="F199" s="44">
        <f t="shared" si="26"/>
        <v>136.42857142857144</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330.2</v>
      </c>
      <c r="E201" s="193">
        <v>1639.7</v>
      </c>
      <c r="F201" s="44">
        <f t="shared" si="26"/>
        <v>496.57783161720175</v>
      </c>
    </row>
    <row r="202" spans="1:6" ht="12.75" customHeight="1" x14ac:dyDescent="0.2">
      <c r="A202" s="62">
        <v>34</v>
      </c>
      <c r="B202" s="182" t="s">
        <v>453</v>
      </c>
      <c r="C202" s="267" t="s">
        <v>454</v>
      </c>
      <c r="D202" s="59">
        <f t="shared" ref="D202:E202" si="37">D203+D208+D216</f>
        <v>92.11</v>
      </c>
      <c r="E202" s="59">
        <f t="shared" si="37"/>
        <v>65.760000000000005</v>
      </c>
      <c r="F202" s="44">
        <f t="shared" si="26"/>
        <v>71.392899793724894</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92.11</v>
      </c>
      <c r="E216" s="59">
        <f t="shared" si="40"/>
        <v>65.760000000000005</v>
      </c>
      <c r="F216" s="44">
        <f t="shared" si="26"/>
        <v>71.392899793724894</v>
      </c>
    </row>
    <row r="217" spans="1:6" ht="12.75" customHeight="1" x14ac:dyDescent="0.2">
      <c r="A217" s="62">
        <v>3431</v>
      </c>
      <c r="B217" s="181" t="s">
        <v>483</v>
      </c>
      <c r="C217" s="267" t="s">
        <v>484</v>
      </c>
      <c r="D217" s="193">
        <v>92.11</v>
      </c>
      <c r="E217" s="193">
        <v>65.760000000000005</v>
      </c>
      <c r="F217" s="44">
        <f t="shared" si="26"/>
        <v>71.392899793724894</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1112017.04</v>
      </c>
      <c r="E299" s="59">
        <f>E152-E297+E298</f>
        <v>1438057.6600000001</v>
      </c>
      <c r="F299" s="44">
        <f t="shared" si="68"/>
        <v>129.31975035202697</v>
      </c>
    </row>
    <row r="300" spans="1:6" ht="12.75" customHeight="1" x14ac:dyDescent="0.2">
      <c r="A300" s="62" t="s">
        <v>629</v>
      </c>
      <c r="B300" s="63" t="s">
        <v>640</v>
      </c>
      <c r="C300" s="267" t="s">
        <v>641</v>
      </c>
      <c r="D300" s="59">
        <f>IF(D6&gt;=D299,D6-D299,0)</f>
        <v>17041.59999999986</v>
      </c>
      <c r="E300" s="59">
        <f>IF(E6&gt;=E299,E6-E299,0)</f>
        <v>0</v>
      </c>
      <c r="F300" s="44">
        <f t="shared" si="68"/>
        <v>0</v>
      </c>
    </row>
    <row r="301" spans="1:6" ht="12.75" customHeight="1" x14ac:dyDescent="0.2">
      <c r="A301" s="62" t="s">
        <v>629</v>
      </c>
      <c r="B301" s="63" t="s">
        <v>642</v>
      </c>
      <c r="C301" s="267" t="s">
        <v>643</v>
      </c>
      <c r="D301" s="59">
        <f>IF(D299&gt;=D6,D299-D6,0)</f>
        <v>0</v>
      </c>
      <c r="E301" s="59">
        <f>IF(E299&gt;=E6,E299-E6,0)</f>
        <v>167393.48000000045</v>
      </c>
      <c r="F301" s="44" t="str">
        <f t="shared" si="68"/>
        <v>-</v>
      </c>
    </row>
    <row r="302" spans="1:6" ht="12.75" customHeight="1" x14ac:dyDescent="0.2">
      <c r="A302" s="62">
        <v>92211</v>
      </c>
      <c r="B302" s="63" t="s">
        <v>644</v>
      </c>
      <c r="C302" s="267" t="s">
        <v>645</v>
      </c>
      <c r="D302" s="193">
        <v>0</v>
      </c>
      <c r="E302" s="193">
        <v>0</v>
      </c>
      <c r="F302" s="44" t="str">
        <f t="shared" si="68"/>
        <v>-</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180595.52</v>
      </c>
      <c r="F304" s="44" t="str">
        <f t="shared" si="68"/>
        <v>-</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3056</v>
      </c>
      <c r="E308" s="59">
        <f t="shared" si="71"/>
        <v>245</v>
      </c>
      <c r="F308" s="44">
        <f t="shared" ref="F308:F428" si="72">IF(D308&lt;&gt;0,IF(E308/D308&gt;=100,"&gt;&gt;100",E308/D308*100),"-")</f>
        <v>8.0170157068062817</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3056</v>
      </c>
      <c r="E321" s="59">
        <f t="shared" si="76"/>
        <v>245</v>
      </c>
      <c r="F321" s="44">
        <f t="shared" si="72"/>
        <v>8.0170157068062817</v>
      </c>
    </row>
    <row r="322" spans="1:6" ht="12.75" customHeight="1" x14ac:dyDescent="0.2">
      <c r="A322" s="62">
        <v>721</v>
      </c>
      <c r="B322" s="63" t="s">
        <v>683</v>
      </c>
      <c r="C322" s="267" t="s">
        <v>684</v>
      </c>
      <c r="D322" s="59">
        <f t="shared" ref="D322:E322" si="77">SUM(D323:D326)</f>
        <v>196</v>
      </c>
      <c r="E322" s="59">
        <f t="shared" si="77"/>
        <v>245</v>
      </c>
      <c r="F322" s="44">
        <f t="shared" si="72"/>
        <v>125</v>
      </c>
    </row>
    <row r="323" spans="1:6" ht="12.75" customHeight="1" x14ac:dyDescent="0.2">
      <c r="A323" s="62">
        <v>7211</v>
      </c>
      <c r="B323" s="63" t="s">
        <v>685</v>
      </c>
      <c r="C323" s="267" t="s">
        <v>686</v>
      </c>
      <c r="D323" s="193">
        <v>196</v>
      </c>
      <c r="E323" s="193">
        <v>245</v>
      </c>
      <c r="F323" s="44">
        <f t="shared" si="72"/>
        <v>125</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2860</v>
      </c>
      <c r="E336" s="59">
        <f t="shared" si="79"/>
        <v>0</v>
      </c>
      <c r="F336" s="44">
        <f t="shared" si="72"/>
        <v>0</v>
      </c>
    </row>
    <row r="337" spans="1:6" ht="12.75" customHeight="1" x14ac:dyDescent="0.2">
      <c r="A337" s="62">
        <v>7231</v>
      </c>
      <c r="B337" s="63" t="s">
        <v>713</v>
      </c>
      <c r="C337" s="267" t="s">
        <v>714</v>
      </c>
      <c r="D337" s="193">
        <v>2860</v>
      </c>
      <c r="E337" s="193">
        <v>0</v>
      </c>
      <c r="F337" s="44">
        <f t="shared" si="72"/>
        <v>0</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2443.79</v>
      </c>
      <c r="E360" s="59">
        <f t="shared" si="86"/>
        <v>45659.649999999994</v>
      </c>
      <c r="F360" s="44">
        <f t="shared" si="72"/>
        <v>1868.3949930231317</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2443.79</v>
      </c>
      <c r="E373" s="59">
        <f t="shared" si="90"/>
        <v>45659.649999999994</v>
      </c>
      <c r="F373" s="44">
        <f t="shared" si="72"/>
        <v>1868.3949930231317</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2443.79</v>
      </c>
      <c r="E379" s="59">
        <f t="shared" si="92"/>
        <v>2117.34</v>
      </c>
      <c r="F379" s="44">
        <f t="shared" si="72"/>
        <v>86.641650878348798</v>
      </c>
    </row>
    <row r="380" spans="1:6" ht="12.75" customHeight="1" x14ac:dyDescent="0.2">
      <c r="A380" s="62">
        <v>4221</v>
      </c>
      <c r="B380" s="63" t="s">
        <v>695</v>
      </c>
      <c r="C380" s="267" t="s">
        <v>787</v>
      </c>
      <c r="D380" s="193">
        <v>1757.19</v>
      </c>
      <c r="E380" s="193">
        <v>1880.09</v>
      </c>
      <c r="F380" s="44">
        <f t="shared" si="72"/>
        <v>106.99412129593271</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686.6</v>
      </c>
      <c r="E386" s="193">
        <v>237.25</v>
      </c>
      <c r="F386" s="44">
        <f t="shared" si="72"/>
        <v>34.554325662685699</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43542.31</v>
      </c>
      <c r="F388" s="44" t="str">
        <f t="shared" si="72"/>
        <v>-</v>
      </c>
    </row>
    <row r="389" spans="1:6" ht="12.75" customHeight="1" x14ac:dyDescent="0.2">
      <c r="A389" s="62">
        <v>4231</v>
      </c>
      <c r="B389" s="63" t="s">
        <v>713</v>
      </c>
      <c r="C389" s="267" t="s">
        <v>798</v>
      </c>
      <c r="D389" s="193">
        <v>0</v>
      </c>
      <c r="E389" s="193">
        <v>43542.31</v>
      </c>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612.21</v>
      </c>
      <c r="E417" s="59">
        <f t="shared" si="101"/>
        <v>0</v>
      </c>
      <c r="F417" s="44">
        <f t="shared" si="72"/>
        <v>0</v>
      </c>
    </row>
    <row r="418" spans="1:6" ht="12.75" customHeight="1" x14ac:dyDescent="0.2">
      <c r="A418" s="62" t="s">
        <v>629</v>
      </c>
      <c r="B418" s="63" t="s">
        <v>842</v>
      </c>
      <c r="C418" s="267" t="s">
        <v>843</v>
      </c>
      <c r="D418" s="59">
        <f t="shared" ref="D418:E418" si="102">IF(D360&gt;=D308,D360-D308,0)</f>
        <v>0</v>
      </c>
      <c r="E418" s="59">
        <f t="shared" si="102"/>
        <v>45414.649999999994</v>
      </c>
      <c r="F418" s="44" t="str">
        <f t="shared" si="72"/>
        <v>-</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1132114.6399999999</v>
      </c>
      <c r="E422" s="59">
        <f>E6+E308</f>
        <v>1270909.1799999997</v>
      </c>
      <c r="F422" s="44">
        <f t="shared" si="72"/>
        <v>112.25976019531024</v>
      </c>
    </row>
    <row r="423" spans="1:6" ht="12.75" customHeight="1" x14ac:dyDescent="0.2">
      <c r="A423" s="62" t="s">
        <v>629</v>
      </c>
      <c r="B423" s="63" t="s">
        <v>852</v>
      </c>
      <c r="C423" s="267" t="s">
        <v>853</v>
      </c>
      <c r="D423" s="59">
        <f t="shared" ref="D423:E423" si="103">D299+D360</f>
        <v>1114460.83</v>
      </c>
      <c r="E423" s="59">
        <f t="shared" si="103"/>
        <v>1483717.31</v>
      </c>
      <c r="F423" s="44">
        <f t="shared" si="72"/>
        <v>133.13319499977402</v>
      </c>
    </row>
    <row r="424" spans="1:6" ht="12.75" customHeight="1" x14ac:dyDescent="0.2">
      <c r="A424" s="62" t="s">
        <v>629</v>
      </c>
      <c r="B424" s="63" t="s">
        <v>854</v>
      </c>
      <c r="C424" s="267" t="s">
        <v>855</v>
      </c>
      <c r="D424" s="59">
        <f t="shared" ref="D424:E424" si="104">IF(D422&gt;=D423,D422-D423,0)</f>
        <v>17653.809999999823</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212808.13000000035</v>
      </c>
      <c r="F425" s="44" t="str">
        <f t="shared" si="72"/>
        <v>-</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0</v>
      </c>
      <c r="E428" s="80">
        <f t="shared" si="108"/>
        <v>180595.52</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1132114.6399999999</v>
      </c>
      <c r="E643" s="59">
        <f>E422+E430</f>
        <v>1270909.1799999997</v>
      </c>
      <c r="F643" s="44">
        <f t="shared" si="109"/>
        <v>112.25976019531024</v>
      </c>
    </row>
    <row r="644" spans="1:6" ht="12.75" customHeight="1" x14ac:dyDescent="0.2">
      <c r="A644" s="62" t="s">
        <v>629</v>
      </c>
      <c r="B644" s="63" t="s">
        <v>1285</v>
      </c>
      <c r="C644" s="267" t="s">
        <v>1286</v>
      </c>
      <c r="D644" s="59">
        <f>D423+D535</f>
        <v>1114460.83</v>
      </c>
      <c r="E644" s="59">
        <f>E423+E535</f>
        <v>1483717.31</v>
      </c>
      <c r="F644" s="44">
        <f t="shared" si="109"/>
        <v>133.13319499977402</v>
      </c>
    </row>
    <row r="645" spans="1:6" ht="12.75" customHeight="1" x14ac:dyDescent="0.2">
      <c r="A645" s="62" t="s">
        <v>629</v>
      </c>
      <c r="B645" s="63" t="s">
        <v>1287</v>
      </c>
      <c r="C645" s="267" t="s">
        <v>1288</v>
      </c>
      <c r="D645" s="59">
        <f t="shared" ref="D645:E645" si="163">IF(D643&gt;=D644,D643-D644,0)</f>
        <v>17653.809999999823</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212808.13000000035</v>
      </c>
      <c r="F646" s="44" t="str">
        <f t="shared" si="109"/>
        <v>-</v>
      </c>
    </row>
    <row r="647" spans="1:6" ht="24" x14ac:dyDescent="0.2">
      <c r="A647" s="271" t="s">
        <v>1291</v>
      </c>
      <c r="B647" s="63" t="s">
        <v>1292</v>
      </c>
      <c r="C647" s="272" t="s">
        <v>1291</v>
      </c>
      <c r="D647" s="59">
        <f>IF(D426-D427+D641-D642&gt;=0,D426-D427+D641-D642,0)</f>
        <v>0</v>
      </c>
      <c r="E647" s="59">
        <f>IF(E426-E427+E641-E642&gt;=0,E426-E427+E641-E642,0)</f>
        <v>0</v>
      </c>
      <c r="F647" s="44" t="str">
        <f t="shared" si="109"/>
        <v>-</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17653.809999999823</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212808.13000000035</v>
      </c>
      <c r="F650" s="44" t="str">
        <f t="shared" si="109"/>
        <v>-</v>
      </c>
    </row>
    <row r="651" spans="1:6" ht="24" x14ac:dyDescent="0.2">
      <c r="A651" s="269" t="s">
        <v>1299</v>
      </c>
      <c r="B651" s="183" t="s">
        <v>1300</v>
      </c>
      <c r="C651" s="270" t="s">
        <v>1299</v>
      </c>
      <c r="D651" s="195">
        <v>0</v>
      </c>
      <c r="E651" s="195"/>
      <c r="F651" s="60" t="str">
        <f t="shared" si="109"/>
        <v>-</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26548.32</v>
      </c>
      <c r="E653" s="193">
        <v>31324.32</v>
      </c>
      <c r="F653" s="44">
        <f t="shared" ref="F653:F740" si="167">IF(D653&lt;&gt;0,IF(E653/D653&gt;=100,"&gt;&gt;100",E653/D653*100),"-")</f>
        <v>117.98983890506065</v>
      </c>
    </row>
    <row r="654" spans="1:6" ht="12.75" customHeight="1" x14ac:dyDescent="0.2">
      <c r="A654" s="62" t="s">
        <v>1304</v>
      </c>
      <c r="B654" s="63" t="s">
        <v>1305</v>
      </c>
      <c r="C654" s="267" t="s">
        <v>1304</v>
      </c>
      <c r="D654" s="193">
        <v>94899.64</v>
      </c>
      <c r="E654" s="193">
        <v>83326.5</v>
      </c>
      <c r="F654" s="44">
        <f t="shared" si="167"/>
        <v>87.80486417019074</v>
      </c>
    </row>
    <row r="655" spans="1:6" ht="12.75" customHeight="1" x14ac:dyDescent="0.2">
      <c r="A655" s="62" t="s">
        <v>1306</v>
      </c>
      <c r="B655" s="63" t="s">
        <v>1307</v>
      </c>
      <c r="C655" s="267" t="s">
        <v>1306</v>
      </c>
      <c r="D655" s="193">
        <v>98507.58</v>
      </c>
      <c r="E655" s="193">
        <v>84575.9</v>
      </c>
      <c r="F655" s="44">
        <f t="shared" si="167"/>
        <v>85.857250782122534</v>
      </c>
    </row>
    <row r="656" spans="1:6" ht="24" x14ac:dyDescent="0.2">
      <c r="A656" s="62">
        <v>11</v>
      </c>
      <c r="B656" s="63" t="s">
        <v>1308</v>
      </c>
      <c r="C656" s="267" t="s">
        <v>1309</v>
      </c>
      <c r="D656" s="59">
        <f t="shared" ref="D656:E656" si="168">+D653+D654-D655</f>
        <v>22940.37999999999</v>
      </c>
      <c r="E656" s="59">
        <f t="shared" si="168"/>
        <v>30074.920000000013</v>
      </c>
      <c r="F656" s="44">
        <f t="shared" si="167"/>
        <v>131.1003566636648</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72</v>
      </c>
      <c r="E658" s="273">
        <v>75</v>
      </c>
      <c r="F658" s="44">
        <f t="shared" si="167"/>
        <v>104.16666666666667</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72</v>
      </c>
      <c r="E660" s="273">
        <v>75</v>
      </c>
      <c r="F660" s="44">
        <f t="shared" si="167"/>
        <v>104.16666666666667</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990851.47</v>
      </c>
      <c r="E683" s="191">
        <v>1121055.27</v>
      </c>
      <c r="F683" s="70">
        <f t="shared" si="167"/>
        <v>113.14059714721924</v>
      </c>
    </row>
    <row r="684" spans="1:6" ht="24" x14ac:dyDescent="0.2">
      <c r="A684" s="69">
        <v>63613</v>
      </c>
      <c r="B684" s="181" t="s">
        <v>1365</v>
      </c>
      <c r="C684" s="301" t="s">
        <v>1366</v>
      </c>
      <c r="D684" s="191">
        <v>5693.49</v>
      </c>
      <c r="E684" s="191">
        <v>8839.2000000000007</v>
      </c>
      <c r="F684" s="70">
        <f t="shared" si="167"/>
        <v>155.25099719152928</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17403.46</v>
      </c>
      <c r="E724" s="191">
        <v>18570.27</v>
      </c>
      <c r="F724" s="70">
        <f t="shared" si="167"/>
        <v>106.7044714097082</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1545.04</v>
      </c>
      <c r="E733" s="191">
        <v>3389.38</v>
      </c>
      <c r="F733" s="70">
        <f t="shared" si="167"/>
        <v>219.37166675296433</v>
      </c>
    </row>
    <row r="734" spans="1:6" ht="12.75" customHeight="1" x14ac:dyDescent="0.2">
      <c r="A734" s="69">
        <v>32121</v>
      </c>
      <c r="B734" s="64" t="s">
        <v>1445</v>
      </c>
      <c r="C734" s="301" t="s">
        <v>1446</v>
      </c>
      <c r="D734" s="191">
        <v>35492.44</v>
      </c>
      <c r="E734" s="191">
        <v>38703.15</v>
      </c>
      <c r="F734" s="70">
        <f t="shared" si="167"/>
        <v>109.04617997522851</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1493.16</v>
      </c>
      <c r="E736" s="193">
        <v>251.87</v>
      </c>
      <c r="F736" s="44">
        <f t="shared" si="167"/>
        <v>16.868252565029866</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election activeCell="A106" sqref="A106:XFD106"/>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244847.95</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1290005.97</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1290005.97</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1080252.2</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204530.06</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65.760000000000005</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5157.95</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1274957.3999999999</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1274957.3999999999</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1067159.8799999999</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205536.18</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81.23</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2180.11</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259896.52000000002</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259896.52</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259896.52</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93"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4</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10477</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Kristina</cp:lastModifiedBy>
  <cp:lastPrinted>2025-07-07T05:50:40Z</cp:lastPrinted>
  <dcterms:created xsi:type="dcterms:W3CDTF">2022-04-01T05:14:30Z</dcterms:created>
  <dcterms:modified xsi:type="dcterms:W3CDTF">2025-07-07T05:50:45Z</dcterms:modified>
</cp:coreProperties>
</file>